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32" activeTab="0"/>
  </bookViews>
  <sheets>
    <sheet name="調査記入用 " sheetId="1" r:id="rId1"/>
    <sheet name="県名" sheetId="2" r:id="rId2"/>
  </sheets>
  <definedNames>
    <definedName name="_xlnm.Print_Area" localSheetId="0">'調査記入用 '!$A$1:$S$383</definedName>
  </definedNames>
  <calcPr fullCalcOnLoad="1"/>
</workbook>
</file>

<file path=xl/comments1.xml><?xml version="1.0" encoding="utf-8"?>
<comments xmlns="http://schemas.openxmlformats.org/spreadsheetml/2006/main">
  <authors>
    <author>山梨県立農林高等学校</author>
  </authors>
  <commentList>
    <comment ref="B2" authorId="0">
      <text>
        <r>
          <rPr>
            <b/>
            <sz val="9"/>
            <rFont val="ＭＳ Ｐゴシック"/>
            <family val="3"/>
          </rPr>
          <t xml:space="preserve">総務省の都道府県コードを入力してください。各都道府県の番号は次の通りになります。
1 北海道
2 青森県　　3 岩手県　　4 宮城県　　5 秋田県　　6 山形県　　7 福島県
8東京都　　9 神奈川県　　10埼玉県　　11千葉県　　12 茨城県　　13栃木県　　14 群馬県
15山梨県　　16静岡健　　17 新潟県　　18富山県　　19 石川県
20 福井県　　21長野県　　22 愛知県　　23岐阜県　　24 三重県
25 滋賀県　　26 京都府　　27 大阪府　　28 兵庫県　　29 奈良県　　30 和歌山県
31 鳥取県　　32 島根県　　33 岡山県　　34 広島県　　35 山口県
36 徳島県　　37 香川県　　38 愛媛県　　39 高知県
40 福岡県　　41 佐賀県　　42 長崎県　　43 熊本県　　44 大分県　　45 宮崎県　　46 鹿児島県　　47 沖縄県
</t>
        </r>
      </text>
    </comment>
  </commentList>
</comments>
</file>

<file path=xl/sharedStrings.xml><?xml version="1.0" encoding="utf-8"?>
<sst xmlns="http://schemas.openxmlformats.org/spreadsheetml/2006/main" count="1955" uniqueCount="935">
  <si>
    <t>男子</t>
  </si>
  <si>
    <t>女子</t>
  </si>
  <si>
    <t>合計</t>
  </si>
  <si>
    <t>推薦</t>
  </si>
  <si>
    <t>合格</t>
  </si>
  <si>
    <t>帯広畜産大学</t>
  </si>
  <si>
    <t>畜産</t>
  </si>
  <si>
    <t>大   学</t>
  </si>
  <si>
    <t>学  部</t>
  </si>
  <si>
    <t>学  科</t>
  </si>
  <si>
    <t>推薦</t>
  </si>
  <si>
    <t>公式発表</t>
  </si>
  <si>
    <t>備考</t>
  </si>
  <si>
    <t>定員</t>
  </si>
  <si>
    <t>受験者数</t>
  </si>
  <si>
    <t>合格者数</t>
  </si>
  <si>
    <t>工</t>
  </si>
  <si>
    <t>全</t>
  </si>
  <si>
    <t>書類・面接・小論文</t>
  </si>
  <si>
    <t>数・理・英4.3以上かつ全体の評定3.8以上</t>
  </si>
  <si>
    <t>書類・面接(口頭試問)・小論文</t>
  </si>
  <si>
    <t>履修条件あり</t>
  </si>
  <si>
    <t>農</t>
  </si>
  <si>
    <t>福島大学</t>
  </si>
  <si>
    <t>学校教育（技術）</t>
  </si>
  <si>
    <t>専・総</t>
  </si>
  <si>
    <t>機械システム工学</t>
  </si>
  <si>
    <t>書類・小論文・面接(数学・物理に関する試問あり)</t>
  </si>
  <si>
    <t>※農業機械に関する学科のみ出願可能</t>
  </si>
  <si>
    <t>書類・小論文・面接(数学・物理・英語の試問あり）</t>
  </si>
  <si>
    <t>書類・面接・適性検査</t>
  </si>
  <si>
    <t>農</t>
  </si>
  <si>
    <t>長岡技術科学大学</t>
  </si>
  <si>
    <t>工・農・総</t>
  </si>
  <si>
    <t>応用化学</t>
  </si>
  <si>
    <t>農工・総</t>
  </si>
  <si>
    <t>課題研究・制作物など提出</t>
  </si>
  <si>
    <t>滋賀大学</t>
  </si>
  <si>
    <t>教育</t>
  </si>
  <si>
    <t>環境理工</t>
  </si>
  <si>
    <t>環境管理工</t>
  </si>
  <si>
    <t>専</t>
  </si>
  <si>
    <t>共同獣医</t>
  </si>
  <si>
    <t>徳島大学</t>
  </si>
  <si>
    <t>書類・面接</t>
  </si>
  <si>
    <t>書類・面接・小論文(含化・生)</t>
  </si>
  <si>
    <t>経済</t>
  </si>
  <si>
    <t>書類</t>
  </si>
  <si>
    <t>専・総</t>
  </si>
  <si>
    <t>合計</t>
  </si>
  <si>
    <t>２．公立大学</t>
  </si>
  <si>
    <t>宮城大学</t>
  </si>
  <si>
    <t>書類・面接</t>
  </si>
  <si>
    <t>高崎経済大学</t>
  </si>
  <si>
    <t>地域政策</t>
  </si>
  <si>
    <t>書類・面接・適性検査(化)</t>
  </si>
  <si>
    <t>書類・面接・総合問題(英･理･数)</t>
  </si>
  <si>
    <t>大阪府立大学</t>
  </si>
  <si>
    <t>府内2他1</t>
  </si>
  <si>
    <t>府内5 全国5</t>
  </si>
  <si>
    <t>府内4 全国4</t>
  </si>
  <si>
    <t>書類・面接（口頭試問）・小論文</t>
  </si>
  <si>
    <t>全・専</t>
  </si>
  <si>
    <t>うち、地域枠15名 専門枠8名</t>
  </si>
  <si>
    <t>高知県立大学</t>
  </si>
  <si>
    <t>県内3 県外1</t>
  </si>
  <si>
    <t>県内10　全国5</t>
  </si>
  <si>
    <t>３．私立大学</t>
  </si>
  <si>
    <t>専・全</t>
  </si>
  <si>
    <t>専門高校卒業生または後継者</t>
  </si>
  <si>
    <t>獣医学群</t>
  </si>
  <si>
    <t>獣医保健看護学類</t>
  </si>
  <si>
    <t>恵泉女学園大学</t>
  </si>
  <si>
    <t>社会園芸</t>
  </si>
  <si>
    <t>バイオセラピー</t>
  </si>
  <si>
    <t>生物応用化学</t>
  </si>
  <si>
    <t>醸造科学</t>
  </si>
  <si>
    <t>食品香粧</t>
  </si>
  <si>
    <t>Ⅱ期(2)</t>
  </si>
  <si>
    <t>書類・面接・基礎学力テスト</t>
  </si>
  <si>
    <t>生物環境工学</t>
  </si>
  <si>
    <t>書類・面接・基礎学力(英・数)･小論文</t>
  </si>
  <si>
    <t>書類・面接・基礎学力(英・数･化･生)･小論文</t>
  </si>
  <si>
    <t>書類・面接･小論文</t>
  </si>
  <si>
    <t>管理栄養科学</t>
  </si>
  <si>
    <t>専･総</t>
  </si>
  <si>
    <t>東海大学</t>
  </si>
  <si>
    <t>書類・面接・小論文</t>
  </si>
  <si>
    <t>Ⅱ期(6)</t>
  </si>
  <si>
    <t>【追加分　記入欄】</t>
  </si>
  <si>
    <t>経営</t>
  </si>
  <si>
    <t>岩手大学</t>
  </si>
  <si>
    <t>農</t>
  </si>
  <si>
    <t>生物生産</t>
  </si>
  <si>
    <t>茨城大学</t>
  </si>
  <si>
    <t>筑波大学</t>
  </si>
  <si>
    <t>宇都宮大学</t>
  </si>
  <si>
    <t>新潟大学</t>
  </si>
  <si>
    <t>応用生物化学</t>
  </si>
  <si>
    <t>信州大学</t>
  </si>
  <si>
    <t>森林科学</t>
  </si>
  <si>
    <t>岐阜大学</t>
  </si>
  <si>
    <t>静岡大学</t>
  </si>
  <si>
    <t>名古屋大学</t>
  </si>
  <si>
    <t>三重大学</t>
  </si>
  <si>
    <t>生物資源</t>
  </si>
  <si>
    <t>岡山大学</t>
  </si>
  <si>
    <t>鳥取大学</t>
  </si>
  <si>
    <t>山口大学</t>
  </si>
  <si>
    <t>獣医</t>
  </si>
  <si>
    <t>香川大学</t>
  </si>
  <si>
    <t>愛媛大学</t>
  </si>
  <si>
    <t>佐賀大学</t>
  </si>
  <si>
    <t>長崎大学</t>
  </si>
  <si>
    <t>水産</t>
  </si>
  <si>
    <t>鹿児島大学</t>
  </si>
  <si>
    <t>工</t>
  </si>
  <si>
    <t>酪農学園大学</t>
  </si>
  <si>
    <t>北里大学</t>
  </si>
  <si>
    <t>日本大学</t>
  </si>
  <si>
    <t>植物資源科学</t>
  </si>
  <si>
    <t>動物資源科学</t>
  </si>
  <si>
    <t>森林資源科学</t>
  </si>
  <si>
    <t>海洋生物資源科学</t>
  </si>
  <si>
    <t>国際地域開発</t>
  </si>
  <si>
    <t>応用生物科学</t>
  </si>
  <si>
    <t>麻布大学</t>
  </si>
  <si>
    <t>動物応用科学</t>
  </si>
  <si>
    <t>東京農業大学</t>
  </si>
  <si>
    <t>造園科学</t>
  </si>
  <si>
    <t>食料環境経済</t>
  </si>
  <si>
    <t>生物産業</t>
  </si>
  <si>
    <t>名城大学</t>
  </si>
  <si>
    <t>近畿大学</t>
  </si>
  <si>
    <t>食品栄養</t>
  </si>
  <si>
    <t>バイオサイエンス</t>
  </si>
  <si>
    <t>南九州大学</t>
  </si>
  <si>
    <t>福井県立大学</t>
  </si>
  <si>
    <t>滋賀県立大学</t>
  </si>
  <si>
    <t>環境科学</t>
  </si>
  <si>
    <t>京都府立大学</t>
  </si>
  <si>
    <t>大阪市立大学</t>
  </si>
  <si>
    <t>工</t>
  </si>
  <si>
    <t>書類・面接・小論文</t>
  </si>
  <si>
    <t>－</t>
  </si>
  <si>
    <t>書類・小論文・面接</t>
  </si>
  <si>
    <t>全</t>
  </si>
  <si>
    <t>書類・面接(口頭試問)・小論文</t>
  </si>
  <si>
    <t>環境</t>
  </si>
  <si>
    <t>推薦条件</t>
  </si>
  <si>
    <t>選考方法</t>
  </si>
  <si>
    <t>備考</t>
  </si>
  <si>
    <t>学科</t>
  </si>
  <si>
    <t>成績</t>
  </si>
  <si>
    <t>面接・小論文・その他</t>
  </si>
  <si>
    <t>×</t>
  </si>
  <si>
    <t>書類・面接(口頭試問)</t>
  </si>
  <si>
    <t>理工学群</t>
  </si>
  <si>
    <t>共生システム理工</t>
  </si>
  <si>
    <t>書類・面接（口頭質問）・小論文</t>
  </si>
  <si>
    <t>共同獣医</t>
  </si>
  <si>
    <t>富山大学</t>
  </si>
  <si>
    <t>経営法</t>
  </si>
  <si>
    <t>職･総（一部）</t>
  </si>
  <si>
    <t>職・総（一部）</t>
  </si>
  <si>
    <t>書類・面接(口頭試問:数・理・外)・小論文</t>
  </si>
  <si>
    <t>入力
確認</t>
  </si>
  <si>
    <t>地域科学</t>
  </si>
  <si>
    <t>地域政策</t>
  </si>
  <si>
    <t>地域文化</t>
  </si>
  <si>
    <t>職・総</t>
  </si>
  <si>
    <t>応用生命科学</t>
  </si>
  <si>
    <t>書類・面接・小論文（含理）</t>
  </si>
  <si>
    <t>小論文（英文資料あり）</t>
  </si>
  <si>
    <t>農林生産</t>
  </si>
  <si>
    <t>地域環境科学</t>
  </si>
  <si>
    <t>総合学科は、履修教科・科目・単位数規定あり</t>
  </si>
  <si>
    <t>環境生命科学</t>
  </si>
  <si>
    <t>食品・栄養に関する学科</t>
  </si>
  <si>
    <t>帝京科学大学</t>
  </si>
  <si>
    <t>生命環境</t>
  </si>
  <si>
    <t>生命科学</t>
  </si>
  <si>
    <t>自然環境</t>
  </si>
  <si>
    <t>栄養</t>
  </si>
  <si>
    <t>地域産業経営</t>
  </si>
  <si>
    <t>健康栄養</t>
  </si>
  <si>
    <t>管理栄養</t>
  </si>
  <si>
    <t>応用生命科学</t>
  </si>
  <si>
    <t>食物栄養</t>
  </si>
  <si>
    <t>人間環境</t>
  </si>
  <si>
    <t>人間生活</t>
  </si>
  <si>
    <t>九州栄養福祉大学</t>
  </si>
  <si>
    <t>若干</t>
  </si>
  <si>
    <t>修得条件あり</t>
  </si>
  <si>
    <t>書類・小論文・面接(口頭試問）</t>
  </si>
  <si>
    <t>特定条件あり</t>
  </si>
  <si>
    <t>環境社会基盤工学</t>
  </si>
  <si>
    <t>生物機能工学</t>
  </si>
  <si>
    <t>物質材料工学</t>
  </si>
  <si>
    <t>経済学部
（昼間主）</t>
  </si>
  <si>
    <t>書類・小論文（英文等含む）・面接</t>
  </si>
  <si>
    <t>金沢大学</t>
  </si>
  <si>
    <t>人間社会</t>
  </si>
  <si>
    <t>書類・面接・小論文(英文資料）</t>
  </si>
  <si>
    <t>学校教育-技術</t>
  </si>
  <si>
    <t>豊橋技術科学大学</t>
  </si>
  <si>
    <t>環境・生命工学</t>
  </si>
  <si>
    <t>建築・都市ｼｽﾃﾑ学</t>
  </si>
  <si>
    <t>農工総</t>
  </si>
  <si>
    <t>数・英の素養調査</t>
  </si>
  <si>
    <t>数･英の素養調査</t>
  </si>
  <si>
    <t>中等教育〈情報･技術〉</t>
  </si>
  <si>
    <t>書類・共通小論・面接・専門小論</t>
  </si>
  <si>
    <t>学校教育－技術</t>
  </si>
  <si>
    <t>5-7</t>
  </si>
  <si>
    <t>書類・面接・小論文（英文資料)</t>
  </si>
  <si>
    <t>専･総</t>
  </si>
  <si>
    <t>環境科学</t>
  </si>
  <si>
    <t>3-3or3-4</t>
  </si>
  <si>
    <t>センター英語必須</t>
  </si>
  <si>
    <t>学科ごと2名</t>
  </si>
  <si>
    <t>食産業</t>
  </si>
  <si>
    <t>県内</t>
  </si>
  <si>
    <t>富山県立大学</t>
  </si>
  <si>
    <t>府内のみ、理科12単位以上</t>
  </si>
  <si>
    <t>府内、基礎的課題(ｽｹｯﾁ、ｲﾗｽﾄ、工作）</t>
  </si>
  <si>
    <t>生命環境科学</t>
  </si>
  <si>
    <t>緑地環境科学</t>
  </si>
  <si>
    <t>自然科学</t>
  </si>
  <si>
    <t>兵庫県立大学</t>
  </si>
  <si>
    <t>環境人間</t>
  </si>
  <si>
    <t>全体3で理科(生物・化学履修）が4以上</t>
  </si>
  <si>
    <t>県内2名以上</t>
  </si>
  <si>
    <t>前6名,後2名、資格取得・活動実績</t>
  </si>
  <si>
    <t>書類・面接・小論文</t>
  </si>
  <si>
    <t>生命農</t>
  </si>
  <si>
    <t>くらしの生物</t>
  </si>
  <si>
    <t>父母または祖父母が本学部の専門領域に関する産業を営みその後継者となり得る者（獣医学科については獣医師の後継者）</t>
  </si>
  <si>
    <t>1次:書類,2次:特別講義受講後試験・面接</t>
  </si>
  <si>
    <t>1次:書類,3次:特別講義受講後試験・面接</t>
  </si>
  <si>
    <t>1次:書類,4次:特別講義受講後試験・面接</t>
  </si>
  <si>
    <t>1次:書類,5次:特別講義受講後試験・面接</t>
  </si>
  <si>
    <t>龍谷大学</t>
  </si>
  <si>
    <t>植物生命科学</t>
  </si>
  <si>
    <t>資源生物科学</t>
  </si>
  <si>
    <t>食品栄養</t>
  </si>
  <si>
    <t>食料農業システム</t>
  </si>
  <si>
    <t>現代生活</t>
  </si>
  <si>
    <t>都道府県番号</t>
  </si>
  <si>
    <t>都道府県名</t>
  </si>
  <si>
    <t>北海道</t>
  </si>
  <si>
    <t>茨城県</t>
  </si>
  <si>
    <t>青森県</t>
  </si>
  <si>
    <t>岩手県</t>
  </si>
  <si>
    <t>宮城県</t>
  </si>
  <si>
    <t>秋田県</t>
  </si>
  <si>
    <t>山形県</t>
  </si>
  <si>
    <t>福島県</t>
  </si>
  <si>
    <t>東京都</t>
  </si>
  <si>
    <t>神奈川県</t>
  </si>
  <si>
    <t>埼玉県</t>
  </si>
  <si>
    <t>千葉県</t>
  </si>
  <si>
    <t>栃木県</t>
  </si>
  <si>
    <t>群馬県</t>
  </si>
  <si>
    <t>山梨県</t>
  </si>
  <si>
    <t>静岡県</t>
  </si>
  <si>
    <t>新潟県</t>
  </si>
  <si>
    <t>富山県</t>
  </si>
  <si>
    <t>石川県</t>
  </si>
  <si>
    <t>福井県</t>
  </si>
  <si>
    <t>長野県</t>
  </si>
  <si>
    <t>愛知県</t>
  </si>
  <si>
    <t>岐阜県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</si>
  <si>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</si>
  <si>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</si>
  <si>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</si>
  <si>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</si>
  <si>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</si>
  <si>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</si>
  <si>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</si>
  <si>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</si>
  <si>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</si>
  <si>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</si>
  <si>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</si>
  <si>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</si>
  <si>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</si>
  <si>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</si>
  <si>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</si>
  <si>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</si>
  <si>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</si>
  <si>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</si>
  <si>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</si>
  <si>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</si>
  <si>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</si>
  <si>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</si>
  <si>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</si>
  <si>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</si>
  <si>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県名</t>
  </si>
  <si>
    <t>１．国立大学</t>
  </si>
  <si>
    <t>専・総</t>
  </si>
  <si>
    <t>書類・小論文・面接・口頭試問</t>
  </si>
  <si>
    <t>書類・小論文・面接・口頭試問</t>
  </si>
  <si>
    <t>工農他･総</t>
  </si>
  <si>
    <t>-</t>
  </si>
  <si>
    <t>書類・面接（口頭試問）・小論文</t>
  </si>
  <si>
    <t>東北公益文科大学</t>
  </si>
  <si>
    <t>公益</t>
  </si>
  <si>
    <t>指定校</t>
  </si>
  <si>
    <t>家政</t>
  </si>
  <si>
    <t>宮城学院女子大学</t>
  </si>
  <si>
    <t>浦和大学</t>
  </si>
  <si>
    <t>書類･面接</t>
  </si>
  <si>
    <t>福島学院大学</t>
  </si>
  <si>
    <t>福祉</t>
  </si>
  <si>
    <t>日本大学</t>
  </si>
  <si>
    <t>土木工</t>
  </si>
  <si>
    <t>茨城キリスト教大学</t>
  </si>
  <si>
    <t>生活科学</t>
  </si>
  <si>
    <t>東洋学園大学</t>
  </si>
  <si>
    <t>人間科学</t>
  </si>
  <si>
    <t>常磐大学</t>
  </si>
  <si>
    <t>東北生活文化大学</t>
  </si>
  <si>
    <t>書類･面接･小論文</t>
  </si>
  <si>
    <t>石巻専修大学</t>
  </si>
  <si>
    <t>理工</t>
  </si>
  <si>
    <t>食環境</t>
  </si>
  <si>
    <t>教養</t>
  </si>
  <si>
    <t>相模女子大学</t>
  </si>
  <si>
    <t>ヤマザキ学園大学</t>
  </si>
  <si>
    <t>動物看護</t>
  </si>
  <si>
    <t>文教大学</t>
  </si>
  <si>
    <t>ものつくり大学</t>
  </si>
  <si>
    <t>技能工芸</t>
  </si>
  <si>
    <t>淑徳大学</t>
  </si>
  <si>
    <t>看護栄養</t>
  </si>
  <si>
    <t>総合福祉</t>
  </si>
  <si>
    <t>社会福祉</t>
  </si>
  <si>
    <t>福祉総合</t>
  </si>
  <si>
    <t>群馬大学</t>
  </si>
  <si>
    <t>化学・生物化</t>
  </si>
  <si>
    <t>東洋大学</t>
  </si>
  <si>
    <t>金沢工業大学</t>
  </si>
  <si>
    <t>千葉工業大学</t>
  </si>
  <si>
    <t>足利工業大学</t>
  </si>
  <si>
    <t>愛知学泉大学</t>
  </si>
  <si>
    <t>管理栄養士</t>
  </si>
  <si>
    <t>京都学園大学</t>
  </si>
  <si>
    <t>ﾊﾞｲｵ環境</t>
  </si>
  <si>
    <t>食農</t>
  </si>
  <si>
    <t>名古屋経済大学</t>
  </si>
  <si>
    <t>岐阜女子大学</t>
  </si>
  <si>
    <t>富山国際大学</t>
  </si>
  <si>
    <t>現代社会</t>
  </si>
  <si>
    <t>福井工業大学</t>
  </si>
  <si>
    <t>建設</t>
  </si>
  <si>
    <t>京都造形芸術大学</t>
  </si>
  <si>
    <t>芸術</t>
  </si>
  <si>
    <t>環境デザイン</t>
  </si>
  <si>
    <t>修文大学</t>
  </si>
  <si>
    <t>愛知工業大学</t>
  </si>
  <si>
    <t>名城大学</t>
  </si>
  <si>
    <t>社会基盤デザイン</t>
  </si>
  <si>
    <t>環境創造</t>
  </si>
  <si>
    <t>中部大学</t>
  </si>
  <si>
    <t>応用生物</t>
  </si>
  <si>
    <t>東海学園大学</t>
  </si>
  <si>
    <t>管理栄養学科</t>
  </si>
  <si>
    <t>至学館大学</t>
  </si>
  <si>
    <t>健康科学</t>
  </si>
  <si>
    <t>栄養科学</t>
  </si>
  <si>
    <t>朝日大学</t>
  </si>
  <si>
    <t>岐阜聖徳学園大学</t>
  </si>
  <si>
    <t>兵庫大学</t>
  </si>
  <si>
    <t>栄養マネージメント</t>
  </si>
  <si>
    <t>甲子園大学</t>
  </si>
  <si>
    <t>大阪青山大学</t>
  </si>
  <si>
    <t>羽衣国際大学</t>
  </si>
  <si>
    <t>大坂樟蔭女子大学</t>
  </si>
  <si>
    <t>吉備国際大学</t>
  </si>
  <si>
    <t>地域創生農</t>
  </si>
  <si>
    <t>地域創生農学</t>
  </si>
  <si>
    <t>中国学園大学</t>
  </si>
  <si>
    <t>人間栄養</t>
  </si>
  <si>
    <t>面接・小論文</t>
  </si>
  <si>
    <t>広島工業大学</t>
  </si>
  <si>
    <t>生命</t>
  </si>
  <si>
    <t>食品生命科学</t>
  </si>
  <si>
    <t>広島文教女子大学</t>
  </si>
  <si>
    <t>人間栄養</t>
  </si>
  <si>
    <t>西九州大学</t>
  </si>
  <si>
    <t>福岡工業大学</t>
  </si>
  <si>
    <t>崇城大学</t>
  </si>
  <si>
    <t>長崎国際大学</t>
  </si>
  <si>
    <t>健康管理</t>
  </si>
  <si>
    <t>活水女子大学</t>
  </si>
  <si>
    <t>健康生活</t>
  </si>
  <si>
    <t>食生活健康</t>
  </si>
  <si>
    <t>書類審査・面接・小論文</t>
  </si>
  <si>
    <t>九州女子大学</t>
  </si>
  <si>
    <t>尚絅大学</t>
  </si>
  <si>
    <t>全</t>
  </si>
  <si>
    <t>栄養生命科学</t>
  </si>
  <si>
    <t>平成29年度　大学推薦入学に関する調査</t>
  </si>
  <si>
    <t>(調査対象　平成２８年度卒業生）</t>
  </si>
  <si>
    <t>推薦</t>
  </si>
  <si>
    <t>1校からの推薦人数制限</t>
  </si>
  <si>
    <t>公式発表</t>
  </si>
  <si>
    <t>備考</t>
  </si>
  <si>
    <t>定員</t>
  </si>
  <si>
    <t>センター試験教科科目　　　</t>
  </si>
  <si>
    <t>受験者数</t>
  </si>
  <si>
    <t>合格者数</t>
  </si>
  <si>
    <t>畜産科学</t>
  </si>
  <si>
    <t>－</t>
  </si>
  <si>
    <t>農・総</t>
  </si>
  <si>
    <t>×</t>
  </si>
  <si>
    <t>書類・面接・小論文</t>
  </si>
  <si>
    <t>共同獣医学</t>
  </si>
  <si>
    <t>－</t>
  </si>
  <si>
    <t>全</t>
  </si>
  <si>
    <t>×</t>
  </si>
  <si>
    <t>全</t>
  </si>
  <si>
    <t>×</t>
  </si>
  <si>
    <t>書類・面接・小論文</t>
  </si>
  <si>
    <t>履修条件あり／学部改組</t>
  </si>
  <si>
    <t>森林科学</t>
  </si>
  <si>
    <t>食料生産環境</t>
  </si>
  <si>
    <t>動物科学</t>
  </si>
  <si>
    <t>5-7</t>
  </si>
  <si>
    <t>書類・面接</t>
  </si>
  <si>
    <t>全</t>
  </si>
  <si>
    <t>－</t>
  </si>
  <si>
    <t>×</t>
  </si>
  <si>
    <t>山形大学</t>
  </si>
  <si>
    <t>食料生命環境</t>
  </si>
  <si>
    <t>－</t>
  </si>
  <si>
    <t>全</t>
  </si>
  <si>
    <t>×</t>
  </si>
  <si>
    <t>人間支援ｼｽﾃﾑ産業ｼｽﾃﾑ工学環境ｼｽﾃﾑﾏﾈｼﾞﾒﾝﾄ</t>
  </si>
  <si>
    <t>教育</t>
  </si>
  <si>
    <t>農工商水情総</t>
  </si>
  <si>
    <t>書類・面接（口頭試問数理英）</t>
  </si>
  <si>
    <t>食生命科学</t>
  </si>
  <si>
    <t>農・総</t>
  </si>
  <si>
    <t>Ⓐ</t>
  </si>
  <si>
    <t>書類･小論文･面接</t>
  </si>
  <si>
    <t>国際食産業科学　ﾊﾞｲｵｻｲｴﾝｽ</t>
  </si>
  <si>
    <t>地域総合農</t>
  </si>
  <si>
    <t>書類･小論文･面接</t>
  </si>
  <si>
    <t>農業科学　地域共生</t>
  </si>
  <si>
    <t>生命環境</t>
  </si>
  <si>
    <t>生物資源</t>
  </si>
  <si>
    <t>生物資源（専門特別）</t>
  </si>
  <si>
    <t>専・総</t>
  </si>
  <si>
    <t>工・農※</t>
  </si>
  <si>
    <t>×</t>
  </si>
  <si>
    <t>生物資源科学</t>
  </si>
  <si>
    <t>農・総</t>
  </si>
  <si>
    <t>森林科学</t>
  </si>
  <si>
    <t>－</t>
  </si>
  <si>
    <t>農</t>
  </si>
  <si>
    <t>Ⓐ</t>
  </si>
  <si>
    <t>農業経済</t>
  </si>
  <si>
    <t>農業環境工学</t>
  </si>
  <si>
    <t>3-3</t>
  </si>
  <si>
    <t>全</t>
  </si>
  <si>
    <t>－</t>
  </si>
  <si>
    <t>書類・小論文(数化)・面接</t>
  </si>
  <si>
    <t>千葉大学</t>
  </si>
  <si>
    <t>園芸</t>
  </si>
  <si>
    <t>応用生命化学</t>
  </si>
  <si>
    <t>緑地環境</t>
  </si>
  <si>
    <t>職･総</t>
  </si>
  <si>
    <t>教育</t>
  </si>
  <si>
    <t>中学・技術</t>
  </si>
  <si>
    <t>農・工・総</t>
  </si>
  <si>
    <t>東京農工大学</t>
  </si>
  <si>
    <t>農</t>
  </si>
  <si>
    <t>生物生産</t>
  </si>
  <si>
    <t>書類(物化生地から2科目)</t>
  </si>
  <si>
    <t>応用生物科学</t>
  </si>
  <si>
    <t>書類(物化生地から2科目)</t>
  </si>
  <si>
    <t>環境資源科学</t>
  </si>
  <si>
    <t>地域生態システム</t>
  </si>
  <si>
    <t>書類(物化生から2科目)</t>
  </si>
  <si>
    <t>×</t>
  </si>
  <si>
    <t>農・総</t>
  </si>
  <si>
    <t>書類・面接・小論文</t>
  </si>
  <si>
    <t>食品科学</t>
  </si>
  <si>
    <t>農他･総</t>
  </si>
  <si>
    <t>－</t>
  </si>
  <si>
    <t>書類・面接・小論文</t>
  </si>
  <si>
    <t>生物資源科学</t>
  </si>
  <si>
    <t>農・総</t>
  </si>
  <si>
    <t xml:space="preserve">
工</t>
  </si>
  <si>
    <t>流域環境学</t>
  </si>
  <si>
    <t>工・農・総</t>
  </si>
  <si>
    <t>化学システム工学</t>
  </si>
  <si>
    <t>材料科学</t>
  </si>
  <si>
    <t>生徒数に</t>
  </si>
  <si>
    <t>よる制限</t>
  </si>
  <si>
    <t>あり</t>
  </si>
  <si>
    <t>山梨大学</t>
  </si>
  <si>
    <t>全</t>
  </si>
  <si>
    <t>全体3.8異常（理科4.0または数学4.0）</t>
  </si>
  <si>
    <t>専・総</t>
  </si>
  <si>
    <t>農
農学生命科学</t>
  </si>
  <si>
    <t>生命機能科学</t>
  </si>
  <si>
    <t>書類・面接・小論文(含化・生)</t>
  </si>
  <si>
    <t>小論文､全ｺｰｽとも一部に英文含む</t>
  </si>
  <si>
    <t>動物資源生命科学</t>
  </si>
  <si>
    <t>-</t>
  </si>
  <si>
    <t>書類・面接・小論文(含生)</t>
  </si>
  <si>
    <t>植物資源科学</t>
  </si>
  <si>
    <t>-</t>
  </si>
  <si>
    <t>書類・面接・小論文（含生・農）</t>
  </si>
  <si>
    <t>農・総</t>
  </si>
  <si>
    <t>3-5</t>
  </si>
  <si>
    <t>書類・面接・小論文</t>
  </si>
  <si>
    <t>生産環境科学</t>
  </si>
  <si>
    <t>農・総</t>
  </si>
  <si>
    <t>書類・面接・小論文（含理）</t>
  </si>
  <si>
    <t>全</t>
  </si>
  <si>
    <t>5-7</t>
  </si>
  <si>
    <t>生物資源学科</t>
  </si>
  <si>
    <t>農工他・総</t>
  </si>
  <si>
    <t>筆記・小論文・面接</t>
  </si>
  <si>
    <t>書類審査・ＣＴ</t>
  </si>
  <si>
    <t>教育</t>
  </si>
  <si>
    <t>生物環境科学</t>
  </si>
  <si>
    <t>5-7</t>
  </si>
  <si>
    <t>書類</t>
  </si>
  <si>
    <t>CT理=物･化･生･地から2科目</t>
  </si>
  <si>
    <t>資源生物科学</t>
  </si>
  <si>
    <t>CT理=物･化･生･地から2科目</t>
  </si>
  <si>
    <t>応用生命科学</t>
  </si>
  <si>
    <t>資源循環</t>
  </si>
  <si>
    <t>共生環境</t>
  </si>
  <si>
    <t>生物圏生命科学</t>
  </si>
  <si>
    <t>京都教育大学</t>
  </si>
  <si>
    <t>教育</t>
  </si>
  <si>
    <t>地域指定推薦</t>
  </si>
  <si>
    <t>神戸大学</t>
  </si>
  <si>
    <r>
      <t xml:space="preserve">農
</t>
    </r>
    <r>
      <rPr>
        <sz val="8"/>
        <rFont val="ＭＳ Ｐゴシック"/>
        <family val="3"/>
      </rPr>
      <t>食料環境ｼｽﾃﾑ</t>
    </r>
  </si>
  <si>
    <t>&lt;生物環境工&gt;</t>
  </si>
  <si>
    <t>書類・面接</t>
  </si>
  <si>
    <t>&lt;食料環境経済&gt;</t>
  </si>
  <si>
    <t>5-6</t>
  </si>
  <si>
    <t>総合農業科</t>
  </si>
  <si>
    <t>専</t>
  </si>
  <si>
    <t>書類・面接(口頭試問)・小論文</t>
  </si>
  <si>
    <t>-</t>
  </si>
  <si>
    <t>Ⓐ・4.3</t>
  </si>
  <si>
    <t>生命環境農</t>
  </si>
  <si>
    <t>専・総</t>
  </si>
  <si>
    <t>書類・面接（英語等学力）</t>
  </si>
  <si>
    <t>普・総</t>
  </si>
  <si>
    <t>社会ｼｽﾃﾑ土木</t>
  </si>
  <si>
    <t>島根大学</t>
  </si>
  <si>
    <t>生命工</t>
  </si>
  <si>
    <t>総合理工</t>
  </si>
  <si>
    <t>建築・生産設計工</t>
  </si>
  <si>
    <t>工・農</t>
  </si>
  <si>
    <t>広島大学</t>
  </si>
  <si>
    <t>生物生産</t>
  </si>
  <si>
    <t>ＡＯ入試</t>
  </si>
  <si>
    <t>１．国立大学(2)</t>
  </si>
  <si>
    <t>大   学</t>
  </si>
  <si>
    <t>学  部</t>
  </si>
  <si>
    <t>学  科</t>
  </si>
  <si>
    <t>推薦</t>
  </si>
  <si>
    <t>1校からの推薦人数制限</t>
  </si>
  <si>
    <t>公式発表</t>
  </si>
  <si>
    <t>備考</t>
  </si>
  <si>
    <t>定員</t>
  </si>
  <si>
    <t>センター試験教科科目　　　</t>
  </si>
  <si>
    <t>受験者数</t>
  </si>
  <si>
    <t>合格者数</t>
  </si>
  <si>
    <t>生物資源環境科学</t>
  </si>
  <si>
    <t>4.0or理4.5､数4.5</t>
  </si>
  <si>
    <t>生物機能科学</t>
  </si>
  <si>
    <t>農他・総</t>
  </si>
  <si>
    <t>4.3or理5</t>
  </si>
  <si>
    <t>Ⓐ4.3</t>
  </si>
  <si>
    <t>生物資源産業</t>
  </si>
  <si>
    <t>専門学科</t>
  </si>
  <si>
    <t>4.0以上</t>
  </si>
  <si>
    <t>免除</t>
  </si>
  <si>
    <t>書類・集団討論・面接</t>
  </si>
  <si>
    <t>書類選考（調査書・志望動機・学びの設計書）</t>
  </si>
  <si>
    <t>追記</t>
  </si>
  <si>
    <t>応用生物科学</t>
  </si>
  <si>
    <t>－</t>
  </si>
  <si>
    <t>×</t>
  </si>
  <si>
    <t>農＜食料生産＞</t>
  </si>
  <si>
    <t>農業生産学
植物工場ｼｽﾃﾑ学
食料生産経営学</t>
  </si>
  <si>
    <t>専･総</t>
  </si>
  <si>
    <t>書類・総合問題・面接(口頭試験)</t>
  </si>
  <si>
    <t>農＜生命機能＞</t>
  </si>
  <si>
    <t>専･総</t>
  </si>
  <si>
    <t>書類・総合問題・面接(口頭試験)</t>
  </si>
  <si>
    <t>農＜生物環境＞</t>
  </si>
  <si>
    <t>森林資源学</t>
  </si>
  <si>
    <t>地域環境工学</t>
  </si>
  <si>
    <t>書類・総合問題・面接(口頭試験)</t>
  </si>
  <si>
    <t>環境保全学</t>
  </si>
  <si>
    <t>高知大学</t>
  </si>
  <si>
    <t>農林海洋科学</t>
  </si>
  <si>
    <t>農林資源環境科学/暖地農学</t>
  </si>
  <si>
    <t>農・総</t>
  </si>
  <si>
    <t>書類・面接(農業基礎知識）</t>
  </si>
  <si>
    <t>農林資源環境科学/森林科学</t>
  </si>
  <si>
    <t>書類・面接(森林基礎知識）</t>
  </si>
  <si>
    <t>農林資源環境化学/生産環境管理学</t>
  </si>
  <si>
    <t>書類・面接(理科基礎知識)</t>
  </si>
  <si>
    <t>農林資源環境科学/森林科学</t>
  </si>
  <si>
    <t>4-5or4-6</t>
  </si>
  <si>
    <t>応用生物科学</t>
  </si>
  <si>
    <t>書類・面接(口試)・小論文</t>
  </si>
  <si>
    <t>生物環境科学</t>
  </si>
  <si>
    <t>生命機能科学</t>
  </si>
  <si>
    <t>宮崎大学</t>
  </si>
  <si>
    <t>植物生産環境科学</t>
  </si>
  <si>
    <t>書類・面接(口頭試験）</t>
  </si>
  <si>
    <t>森林緑地環境科学</t>
  </si>
  <si>
    <t>農工・総･普</t>
  </si>
  <si>
    <t>農工・総・普</t>
  </si>
  <si>
    <t>海洋生物科学</t>
  </si>
  <si>
    <t>畜産草地科学</t>
  </si>
  <si>
    <t>農業生産科学</t>
  </si>
  <si>
    <t>食料生命科学</t>
  </si>
  <si>
    <t>農林環境化学</t>
  </si>
  <si>
    <t>農他・総</t>
  </si>
  <si>
    <t>教育</t>
  </si>
  <si>
    <t>学校教育　中等技術</t>
  </si>
  <si>
    <t>工･農</t>
  </si>
  <si>
    <t>書類・面接・小論文</t>
  </si>
  <si>
    <t>琉球大学</t>
  </si>
  <si>
    <t>亜熱帯地域農</t>
  </si>
  <si>
    <t>亜熱帯農林環境科学</t>
  </si>
  <si>
    <t>地域農業工</t>
  </si>
  <si>
    <t>亜熱帯生物資源科学</t>
  </si>
  <si>
    <t>大   学</t>
  </si>
  <si>
    <t>学  部</t>
  </si>
  <si>
    <t>学  科</t>
  </si>
  <si>
    <t>推薦</t>
  </si>
  <si>
    <t>1校からの推薦人数制限</t>
  </si>
  <si>
    <t>公式発表</t>
  </si>
  <si>
    <t>備考</t>
  </si>
  <si>
    <t>定員</t>
  </si>
  <si>
    <t>センター試験教科科目　　　</t>
  </si>
  <si>
    <t>受験者数</t>
  </si>
  <si>
    <t>食資源開発</t>
  </si>
  <si>
    <t>４(２)</t>
  </si>
  <si>
    <t>5-7</t>
  </si>
  <si>
    <t>書類･面接(口頭試験)</t>
  </si>
  <si>
    <t>※(２)は、県外</t>
  </si>
  <si>
    <t>フードマネジメント</t>
  </si>
  <si>
    <t>４(２)</t>
  </si>
  <si>
    <t>書類･面接(口頭試験)</t>
  </si>
  <si>
    <t>2学科で28名</t>
  </si>
  <si>
    <t>秋田県立大学</t>
  </si>
  <si>
    <t>生物資源科学</t>
  </si>
  <si>
    <t>農･水･総</t>
  </si>
  <si>
    <t>書類･小論文･面接(生･化)</t>
  </si>
  <si>
    <t>生物生産科学</t>
  </si>
  <si>
    <t>アグリビジネス</t>
  </si>
  <si>
    <t>農･工･商・総</t>
  </si>
  <si>
    <t>書類･小論文･面接(農業)</t>
  </si>
  <si>
    <t>農･工･商・総</t>
  </si>
  <si>
    <t>全国</t>
  </si>
  <si>
    <t>地域政策/地域づくり/観光政策</t>
  </si>
  <si>
    <t>書類・面接(英語)・小論文</t>
  </si>
  <si>
    <t>前橋工科大学</t>
  </si>
  <si>
    <t>工学部</t>
  </si>
  <si>
    <t>生物工</t>
  </si>
  <si>
    <t>石川県立大学</t>
  </si>
  <si>
    <t>生物資源環境</t>
  </si>
  <si>
    <t>生産科学</t>
  </si>
  <si>
    <t>書類・面接・基礎学力</t>
  </si>
  <si>
    <t>環境科学</t>
  </si>
  <si>
    <t>食品科学</t>
  </si>
  <si>
    <t>生物工</t>
  </si>
  <si>
    <t>工･農･水</t>
  </si>
  <si>
    <t>書類・基礎学力・面接</t>
  </si>
  <si>
    <t>数学・英語</t>
  </si>
  <si>
    <t>国数英理４</t>
  </si>
  <si>
    <t>海洋生物資源</t>
  </si>
  <si>
    <t>国数英４</t>
  </si>
  <si>
    <t>静岡県立大学</t>
  </si>
  <si>
    <t>食品栄養科学</t>
  </si>
  <si>
    <t>食品生命科学</t>
  </si>
  <si>
    <t>4.0＋理・英4.3</t>
  </si>
  <si>
    <t>栄養生命科学</t>
  </si>
  <si>
    <t>4.0＋理・英4.3</t>
  </si>
  <si>
    <t>環境生態</t>
  </si>
  <si>
    <t>書類・総合問題(英)・面接</t>
  </si>
  <si>
    <t>県内</t>
  </si>
  <si>
    <t>生物資源管理</t>
  </si>
  <si>
    <t>書類・総合問題(英)・面接</t>
  </si>
  <si>
    <t>環境政策・計画</t>
  </si>
  <si>
    <t>環境建築デザイン</t>
  </si>
  <si>
    <t>生命環境</t>
  </si>
  <si>
    <t>生命分子化学</t>
  </si>
  <si>
    <t>うち府内3</t>
  </si>
  <si>
    <t>農学生命科学</t>
  </si>
  <si>
    <t>全(専枠有)</t>
  </si>
  <si>
    <t>うち府内7</t>
  </si>
  <si>
    <t>食保健学</t>
  </si>
  <si>
    <t>環境・情報科学</t>
  </si>
  <si>
    <t>書類・面接・テーマ作文</t>
  </si>
  <si>
    <t>府内のみ、数Ⅲ理科12単位以上</t>
  </si>
  <si>
    <t>環境デザイン</t>
  </si>
  <si>
    <t>府内のみ</t>
  </si>
  <si>
    <t>全(専枠有)</t>
  </si>
  <si>
    <t>書類・面接・総合問題(英･理･数)</t>
  </si>
  <si>
    <t>うち府内6</t>
  </si>
  <si>
    <t>数ⅠⅡⅢAB､物､化基､化履修者</t>
  </si>
  <si>
    <t>生活科学</t>
  </si>
  <si>
    <t>食品栄養科</t>
  </si>
  <si>
    <t>書類</t>
  </si>
  <si>
    <t>全国枠6</t>
  </si>
  <si>
    <t>化学バイオ</t>
  </si>
  <si>
    <t>食環境栄養</t>
  </si>
  <si>
    <t>書類・小論文(英語出題)</t>
  </si>
  <si>
    <t>公立鳥取環境大学</t>
  </si>
  <si>
    <t>県立広島大学</t>
  </si>
  <si>
    <t>生命科学</t>
  </si>
  <si>
    <t>県内１７(うち専３)、全国１３</t>
  </si>
  <si>
    <t>県内９(うち専２)、全国６</t>
  </si>
  <si>
    <t>健康栄養</t>
  </si>
  <si>
    <t>熊本県立大学</t>
  </si>
  <si>
    <t>環境共生</t>
  </si>
  <si>
    <t>環境資源</t>
  </si>
  <si>
    <t>全国３</t>
  </si>
  <si>
    <t>居住環境</t>
  </si>
  <si>
    <t>食健康科学</t>
  </si>
  <si>
    <t>環境資源</t>
  </si>
  <si>
    <t>農・林･水</t>
  </si>
  <si>
    <t>農業林業水産科推薦入試</t>
  </si>
  <si>
    <t>農食環境学群</t>
  </si>
  <si>
    <t>循環農&lt;酪畜農経教&gt;</t>
  </si>
  <si>
    <t>資格､ﾎﾞﾗﾝﾃｨｱ評価</t>
  </si>
  <si>
    <t>食と健康&lt;機能開発流通教&gt;</t>
  </si>
  <si>
    <t>食と健康&lt;管理栄養士&gt;</t>
  </si>
  <si>
    <t>環境共生&lt;野生動生命環境&gt;</t>
  </si>
  <si>
    <t>循環農&lt;酪畜農経教&gt;</t>
  </si>
  <si>
    <t>食と健康&lt;機能開発流通教&gt;</t>
  </si>
  <si>
    <t>食と健康&lt;管理栄養士&gt;</t>
  </si>
  <si>
    <t>環境共生&lt;野生動生命環境&gt;</t>
  </si>
  <si>
    <t>循環農</t>
  </si>
  <si>
    <t>自己推薦前８後２</t>
  </si>
  <si>
    <t>食と健康</t>
  </si>
  <si>
    <t>自己推薦前６後２</t>
  </si>
  <si>
    <t>環境共生</t>
  </si>
  <si>
    <t>自己推薦前５後２</t>
  </si>
  <si>
    <t>獣医</t>
  </si>
  <si>
    <t>獣医保健看護</t>
  </si>
  <si>
    <t>自己推薦前２</t>
  </si>
  <si>
    <t>書類・面接（口頭試問）・小論文</t>
  </si>
  <si>
    <t>履修条件あり</t>
  </si>
  <si>
    <t>動物資源科学</t>
  </si>
  <si>
    <t>海洋生命科学</t>
  </si>
  <si>
    <t>海洋生物生産</t>
  </si>
  <si>
    <t>人間社会</t>
  </si>
  <si>
    <t>書類・課題型ﾚﾎﾟｰﾄ･面接</t>
  </si>
  <si>
    <t>玉川大学</t>
  </si>
  <si>
    <t>生産農</t>
  </si>
  <si>
    <t>環境農</t>
  </si>
  <si>
    <t>先端食農</t>
  </si>
  <si>
    <t>ｱﾆﾏﾙｻｲｴﾝｽ&lt;動物看護福祉&gt;</t>
  </si>
  <si>
    <t>ー</t>
  </si>
  <si>
    <t>自己推薦、英検2級以上で判定考慮</t>
  </si>
  <si>
    <t>書類・面接・小論文</t>
  </si>
  <si>
    <t>要件を満たす者</t>
  </si>
  <si>
    <t>T0EIC450点以上の者は､3.2以上出願可</t>
  </si>
  <si>
    <t>地域後継者推薦</t>
  </si>
  <si>
    <t xml:space="preserve">応用生物科学
</t>
  </si>
  <si>
    <t>卒業生子弟推薦</t>
  </si>
  <si>
    <t>運動選手推薦</t>
  </si>
  <si>
    <t>食品安全健康</t>
  </si>
  <si>
    <t>毎日農業記録賞推薦</t>
  </si>
  <si>
    <t>栄養科学</t>
  </si>
  <si>
    <t>生命科学＠</t>
  </si>
  <si>
    <t>バイオサイエンス</t>
  </si>
  <si>
    <t>地域環境科学</t>
  </si>
  <si>
    <t>森林総合科学</t>
  </si>
  <si>
    <t>生産環境工</t>
  </si>
  <si>
    <t>国際食料情報</t>
  </si>
  <si>
    <t>国際農業開発</t>
  </si>
  <si>
    <t>国際バイオビジネス</t>
  </si>
  <si>
    <t>T0EIC450点以上の者は､3.0以上出願可</t>
  </si>
  <si>
    <t>アクアバイオ</t>
  </si>
  <si>
    <t>日本農業技術検定３級以上は成績基準を定めない</t>
  </si>
  <si>
    <t xml:space="preserve">生物資源科学
</t>
  </si>
  <si>
    <t>生命化学</t>
  </si>
  <si>
    <t>食品ビジネス</t>
  </si>
  <si>
    <t>生物環境工</t>
  </si>
  <si>
    <t>食品生命</t>
  </si>
  <si>
    <t>生物資源科学
(産業後継者
推薦)</t>
  </si>
  <si>
    <t>日本獣医
生命科学大学</t>
  </si>
  <si>
    <t>獣医保健看護</t>
  </si>
  <si>
    <t>応用生命科学</t>
  </si>
  <si>
    <t>動物科学</t>
  </si>
  <si>
    <t>明治大学</t>
  </si>
  <si>
    <t>全体4.0以上</t>
  </si>
  <si>
    <t>全体3.5以上で学業以外優れた活動歴</t>
  </si>
  <si>
    <t>食料環境政策</t>
  </si>
  <si>
    <t>生命科学は生基･生､化基･化履修</t>
  </si>
  <si>
    <t>農芸化学</t>
  </si>
  <si>
    <t>全体4.3以上｡4以上学業以外活動歴</t>
  </si>
  <si>
    <t>生命・環境科学</t>
  </si>
  <si>
    <t>臨床検査技術</t>
  </si>
  <si>
    <t>食品生命科学</t>
  </si>
  <si>
    <t>神奈川工科大学</t>
  </si>
  <si>
    <t>応用バイオ科学</t>
  </si>
  <si>
    <t>応用バイオ科学</t>
  </si>
  <si>
    <t>学科により口頭試験</t>
  </si>
  <si>
    <t>中部大学</t>
  </si>
  <si>
    <t>応用生物</t>
  </si>
  <si>
    <t>応用生物化学</t>
  </si>
  <si>
    <t>環境生物科学</t>
  </si>
  <si>
    <t>食品栄養科学</t>
  </si>
  <si>
    <t>生物資源</t>
  </si>
  <si>
    <t>書類・面接・基礎学力(英・化･生)</t>
  </si>
  <si>
    <t>長浜バイオ大学</t>
  </si>
  <si>
    <t>ﾊﾞｲｵｻｲｴﾝｽ</t>
  </si>
  <si>
    <t>書類・小論文(理科)</t>
  </si>
  <si>
    <t>アニマルバイオサイエンス</t>
  </si>
  <si>
    <t>書類・小論文(理科)</t>
  </si>
  <si>
    <t>コンピュータバイオサイエンス</t>
  </si>
  <si>
    <t>３．私立大学(2)</t>
  </si>
  <si>
    <t>農業科目25単位以上の修得者
(総合学科は水産、家庭、商業を5単位まで含めて可)</t>
  </si>
  <si>
    <t>農業生産科学</t>
  </si>
  <si>
    <t>専・総</t>
  </si>
  <si>
    <t>書類･小論文･基礎英語･面接</t>
  </si>
  <si>
    <t>書類･小論文･基礎英語･面接</t>
  </si>
  <si>
    <t>応用生命化学</t>
  </si>
  <si>
    <t>環境管理</t>
  </si>
  <si>
    <t>バイオサイエンス</t>
  </si>
  <si>
    <t>生物理工</t>
  </si>
  <si>
    <t>生命情報工</t>
  </si>
  <si>
    <t>書類･小論文･面接</t>
  </si>
  <si>
    <t>人間環境ﾃﾞｻﾞｲﾝ工</t>
  </si>
  <si>
    <t>書類･小論文･面接</t>
  </si>
  <si>
    <t>応用植物科学</t>
  </si>
  <si>
    <t>書類・面接（口頭試問）・小論文</t>
  </si>
  <si>
    <t>応用動物科学</t>
  </si>
  <si>
    <t>環境園芸</t>
  </si>
  <si>
    <t>健康栄養</t>
  </si>
  <si>
    <t>管理栄養</t>
  </si>
  <si>
    <t>食品開発科学</t>
  </si>
  <si>
    <t>４．その他の農業関係大学・学部・学科</t>
  </si>
  <si>
    <t>大   学</t>
  </si>
  <si>
    <t>学  部</t>
  </si>
  <si>
    <t>学  科</t>
  </si>
  <si>
    <t>推薦</t>
  </si>
  <si>
    <t>1校からの推薦人数制限</t>
  </si>
  <si>
    <t>公式発表</t>
  </si>
  <si>
    <t>備考</t>
  </si>
  <si>
    <t>定員</t>
  </si>
  <si>
    <t>センター試験教科科目　　　</t>
  </si>
  <si>
    <t>受験者数</t>
  </si>
  <si>
    <t>合格者数</t>
  </si>
  <si>
    <t>郡山女子大学</t>
  </si>
  <si>
    <t>書類・基礎能力調査･面接</t>
  </si>
  <si>
    <t>ＡＯ入試</t>
  </si>
  <si>
    <t>書類・小論文・面接</t>
  </si>
  <si>
    <t>こども</t>
  </si>
  <si>
    <t>こども</t>
  </si>
  <si>
    <t>書類･面接･国語基礎･小論文</t>
  </si>
  <si>
    <t>書類・小論文・面接</t>
  </si>
  <si>
    <t>食物健康科学</t>
  </si>
  <si>
    <t>書類･面接</t>
  </si>
  <si>
    <t>健康ﾌﾟﾛﾃﾞｼﾞｭｰｽ</t>
  </si>
  <si>
    <t>専･総</t>
  </si>
  <si>
    <t>書類・小論文・面接</t>
  </si>
  <si>
    <t>健康栄養学</t>
  </si>
  <si>
    <t>書類・小論文・面接(基礎学力)</t>
  </si>
  <si>
    <t>健康栄養</t>
  </si>
  <si>
    <t>書類・適性ﾃｽﾄ</t>
  </si>
  <si>
    <t>書類（課題小論文）・面接</t>
  </si>
  <si>
    <t>製造</t>
  </si>
  <si>
    <t>面接・面接</t>
  </si>
  <si>
    <t>書類･小論文･面接</t>
  </si>
  <si>
    <t>城西国際大学</t>
  </si>
  <si>
    <t>書類・面接</t>
  </si>
  <si>
    <t>工</t>
  </si>
  <si>
    <t>生命応用化学</t>
  </si>
  <si>
    <t>書類・面接・小論文</t>
  </si>
  <si>
    <t>食環境科学</t>
  </si>
  <si>
    <t>環境･建築</t>
  </si>
  <si>
    <t>環境土木工</t>
  </si>
  <si>
    <t>書類・面接</t>
  </si>
  <si>
    <t>創造工</t>
  </si>
  <si>
    <t>都市環境工</t>
  </si>
  <si>
    <t>書類・読解力ﾃｽﾄ・面接</t>
  </si>
  <si>
    <t>創生工</t>
  </si>
  <si>
    <t>書類・基礎学力ﾃｽﾄ・面接</t>
  </si>
  <si>
    <t>家政学</t>
  </si>
  <si>
    <t>書類・基礎学力ﾃｽﾄ・面接</t>
  </si>
  <si>
    <t>書類・基礎考査</t>
  </si>
  <si>
    <t>人間生活科学</t>
  </si>
  <si>
    <t>書類・基礎学力検査</t>
  </si>
  <si>
    <t>環境ﾃﾞｻﾞｲﾝ</t>
  </si>
  <si>
    <t>建築土木工</t>
  </si>
  <si>
    <t>環境情報</t>
  </si>
  <si>
    <t>環境食品科</t>
  </si>
  <si>
    <t>書類・試験(国英)･デッサン･小論文</t>
  </si>
  <si>
    <t>自己推薦</t>
  </si>
  <si>
    <t>ﾊﾞｲｵ環境化学</t>
  </si>
  <si>
    <t>書類・小論文・面接</t>
  </si>
  <si>
    <t>書類･基礎学力･小論文･面接</t>
  </si>
  <si>
    <t>書類･基礎学力･小論文･面接</t>
  </si>
  <si>
    <t>応用生物化学</t>
  </si>
  <si>
    <t>健康栄養　</t>
  </si>
  <si>
    <t>書類・基礎教養問題・面接</t>
  </si>
  <si>
    <t>書類･基礎学力検査･面接</t>
  </si>
  <si>
    <t>保健医療</t>
  </si>
  <si>
    <t>看護</t>
  </si>
  <si>
    <t>非公開</t>
  </si>
  <si>
    <t>４．その他の農業関係大学・学部・学科(2)</t>
  </si>
  <si>
    <t>帝塚山学院大学</t>
  </si>
  <si>
    <t>書類･筆記試験</t>
  </si>
  <si>
    <t>フードデザイン</t>
  </si>
  <si>
    <t>書類・学力試験・面接</t>
  </si>
  <si>
    <t>書類･学力検査</t>
  </si>
  <si>
    <t>書類･小論文･基礎学力</t>
  </si>
  <si>
    <t>書類・適性検査</t>
  </si>
  <si>
    <t>書類・基礎学力検査・面接</t>
  </si>
  <si>
    <t>書類・小論文･面接</t>
  </si>
  <si>
    <t>生命環境化学</t>
  </si>
  <si>
    <t>書類・基礎能力試験</t>
  </si>
  <si>
    <t>ナノサイエンス</t>
  </si>
  <si>
    <t>書類・学力検査・面接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</si>
</sst>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 numFmtId="178" formatCode="0.0"/>
    <numFmt numFmtId="179" formatCode="0_);[Red]\(0\)"/>
    <numFmt numFmtId="180" formatCode="0_ "/>
  </numFmts>
  <fonts count="43">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ＭＳ Ｐゴシック"/>
      <family val="3"/>
    </font>
    <font>
      <sz val="6"/>
      <name val="ＭＳ Ｐゴシック"/>
      <family val="3"/>
    </font>
    <font>
      <b/>
      <sz val="14"/>
      <name val="ＭＳ Ｐゴシック"/>
      <family val="3"/>
    </font>
    <font>
      <sz val="16"/>
      <name val="ＭＳ Ｐゴシック"/>
      <family val="3"/>
    </font>
    <font>
      <sz val="8"/>
      <name val="ＭＳ Ｐゴシック"/>
      <family val="3"/>
    </font>
    <font>
      <sz val="11"/>
      <name val="ＭＳ 明朝"/>
      <family val="1"/>
    </font>
    <font>
      <b/>
      <sz val="20"/>
      <name val="ＭＳ Ｐ明朝"/>
      <family val="1"/>
    </font>
    <font>
      <b/>
      <sz val="14"/>
      <name val="ＭＳ Ｐ明朝"/>
      <family val="1"/>
    </font>
    <font>
      <sz val="11"/>
      <name val="ＭＳ ゴシック"/>
      <family val="3"/>
    </font>
    <font>
      <b/>
      <sz val="9"/>
      <name val="ＭＳ Ｐゴシック"/>
      <family val="3"/>
    </font>
    <font>
      <sz val="12"/>
      <name val="ＭＳ Ｐゴシック"/>
      <family val="3"/>
    </font>
    <font>
      <b/>
      <sz val="14"/>
      <name val="ＭＳ 明朝"/>
      <family val="1"/>
    </font>
    <font>
      <sz val="9"/>
      <color indexed="8"/>
      <name val="ＭＳ Ｐゴシック"/>
      <family val="3"/>
    </font>
    <font>
      <sz val="8"/>
      <color indexed="8"/>
      <name val="ＭＳ Ｐゴシック"/>
      <family val="3"/>
    </font>
    <font>
      <sz val="6"/>
      <color indexed="8"/>
      <name val="ＭＳ Ｐゴシック"/>
      <family val="3"/>
    </font>
    <font>
      <sz val="11"/>
      <color theme="1"/>
      <name val="Calibri"/>
      <family val="3"/>
    </font>
    <font>
      <sz val="9"/>
      <color theme="1"/>
      <name val="Calibri"/>
      <family val="3"/>
    </font>
    <font>
      <sz val="9"/>
      <name val="Calibri"/>
      <family val="3"/>
    </font>
    <font>
      <sz val="11"/>
      <name val="Calibri"/>
      <family val="3"/>
    </font>
    <font>
      <sz val="8"/>
      <color theme="1"/>
      <name val="Calibri"/>
      <family val="3"/>
    </font>
    <font>
      <sz val="8"/>
      <name val="Calibri"/>
      <family val="3"/>
    </font>
    <font>
      <sz val="6"/>
      <color theme="1"/>
      <name val="Calibri"/>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rgb="FF99CCFF"/>
        <bgColor indexed="64"/>
      </patternFill>
    </fill>
  </fills>
  <borders count="7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thin"/>
      <bottom style="hair"/>
    </border>
    <border>
      <left style="thin"/>
      <right style="thin"/>
      <top style="thin"/>
      <bottom style="thin"/>
    </border>
    <border>
      <left style="hair"/>
      <right style="hair"/>
      <top style="hair"/>
      <bottom style="thin"/>
    </border>
    <border>
      <left style="hair"/>
      <right>
        <color indexed="63"/>
      </right>
      <top style="hair"/>
      <bottom style="thin"/>
    </border>
    <border>
      <left style="thin"/>
      <right style="thin"/>
      <top style="thin"/>
      <bottom style="hair"/>
    </border>
    <border>
      <left style="hair"/>
      <right style="hair"/>
      <top style="hair"/>
      <bottom style="hair"/>
    </border>
    <border>
      <left style="thin"/>
      <right style="thin"/>
      <top>
        <color indexed="63"/>
      </top>
      <bottom style="hair"/>
    </border>
    <border>
      <left style="thin"/>
      <right style="thin"/>
      <top style="hair"/>
      <bottom style="thin"/>
    </border>
    <border>
      <left style="thin"/>
      <right style="thin"/>
      <top style="hair"/>
      <bottom>
        <color indexed="63"/>
      </bottom>
    </border>
    <border>
      <left style="thin"/>
      <right style="hair"/>
      <top style="thin"/>
      <bottom>
        <color indexed="63"/>
      </bottom>
    </border>
    <border>
      <left style="hair"/>
      <right style="hair"/>
      <top style="thin"/>
      <bottom>
        <color indexed="63"/>
      </bottom>
    </border>
    <border>
      <left style="thin"/>
      <right style="thin"/>
      <top style="hair"/>
      <bottom style="hair"/>
    </border>
    <border>
      <left style="hair"/>
      <right style="hair"/>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hair"/>
      <top style="hair"/>
      <bottom>
        <color indexed="63"/>
      </bottom>
    </border>
    <border>
      <left style="thin"/>
      <right style="thin"/>
      <top>
        <color indexed="63"/>
      </top>
      <bottom>
        <color indexed="63"/>
      </bottom>
    </border>
    <border>
      <left style="hair"/>
      <right style="hair"/>
      <top>
        <color indexed="63"/>
      </top>
      <bottom style="thin"/>
    </border>
    <border>
      <left style="hair"/>
      <right style="hair"/>
      <top style="thin"/>
      <bottom style="thin"/>
    </border>
    <border>
      <left style="thin"/>
      <right style="hair"/>
      <top style="thin"/>
      <bottom style="thin"/>
    </border>
    <border>
      <left style="thin"/>
      <right style="hair"/>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style="hair"/>
    </border>
    <border>
      <left>
        <color indexed="63"/>
      </left>
      <right style="thin"/>
      <top style="thin"/>
      <bottom style="thin"/>
    </border>
    <border>
      <left>
        <color indexed="63"/>
      </left>
      <right>
        <color indexed="63"/>
      </right>
      <top>
        <color indexed="63"/>
      </top>
      <bottom style="thin"/>
    </border>
    <border>
      <left style="hair"/>
      <right style="thin"/>
      <top style="thin"/>
      <bottom style="thin"/>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hair"/>
      <right>
        <color indexed="63"/>
      </right>
      <top style="thin"/>
      <bottom style="thin"/>
    </border>
    <border>
      <left style="thin"/>
      <right style="thin"/>
      <top style="dashed"/>
      <bottom style="dashed"/>
    </border>
    <border>
      <left style="thin"/>
      <right style="thin"/>
      <top style="dashed"/>
      <bottom style="thin"/>
    </border>
    <border>
      <left>
        <color indexed="63"/>
      </left>
      <right>
        <color indexed="63"/>
      </right>
      <top style="thin"/>
      <bottom style="thin"/>
    </border>
    <border>
      <left/>
      <right style="thin"/>
      <top>
        <color indexed="63"/>
      </top>
      <bottom>
        <color indexed="63"/>
      </bottom>
    </border>
    <border>
      <left/>
      <right style="thin"/>
      <top style="hair"/>
      <bottom>
        <color indexed="63"/>
      </bottom>
    </border>
    <border>
      <left>
        <color indexed="63"/>
      </left>
      <right>
        <color indexed="63"/>
      </right>
      <top style="hair"/>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color indexed="63"/>
      </right>
      <top/>
      <bottom style="hair"/>
    </border>
    <border>
      <left style="hair"/>
      <right>
        <color indexed="63"/>
      </right>
      <top style="hair"/>
      <bottom style="hair"/>
    </border>
    <border>
      <left style="hair"/>
      <right>
        <color indexed="63"/>
      </right>
      <top style="thin"/>
      <bottom style="hair"/>
    </border>
    <border>
      <left style="hair"/>
      <right>
        <color indexed="63"/>
      </right>
      <top>
        <color indexed="63"/>
      </top>
      <bottom style="hair"/>
    </border>
    <border>
      <left style="hair"/>
      <right style="thin"/>
      <top style="hair"/>
      <bottom>
        <color indexed="63"/>
      </bottom>
    </border>
    <border>
      <left style="hair"/>
      <right>
        <color indexed="63"/>
      </right>
      <top>
        <color indexed="63"/>
      </top>
      <bottom>
        <color indexed="63"/>
      </bottom>
    </border>
    <border>
      <left style="hair"/>
      <right>
        <color indexed="63"/>
      </right>
      <top>
        <color indexed="63"/>
      </top>
      <bottom style="thin"/>
    </border>
    <border>
      <left style="hair"/>
      <right>
        <color indexed="63"/>
      </right>
      <top style="hair"/>
      <bottom>
        <color indexed="63"/>
      </bottom>
    </border>
    <border>
      <left style="hair"/>
      <right>
        <color indexed="63"/>
      </right>
      <top style="thin"/>
      <bottom>
        <color indexed="63"/>
      </bottom>
    </border>
    <border>
      <left style="hair"/>
      <right style="thin"/>
      <top style="hair"/>
      <bottom style="hair"/>
    </border>
    <border>
      <left style="hair"/>
      <right style="thin"/>
      <top style="hair"/>
      <bottom style="thin"/>
    </border>
    <border>
      <left style="hair"/>
      <right style="thin"/>
      <top style="thin"/>
      <bottom style="hair"/>
    </border>
    <border>
      <left style="thin"/>
      <right style="hair"/>
      <top style="thin"/>
      <bottom style="hair"/>
    </border>
    <border>
      <left style="thin"/>
      <right style="hair"/>
      <top style="hair"/>
      <bottom style="hair"/>
    </border>
    <border>
      <left style="thin"/>
      <right style="hair"/>
      <top style="hair"/>
      <bottom style="thin"/>
    </border>
    <border>
      <left style="thin"/>
      <right style="hair"/>
      <top style="hair"/>
      <bottom>
        <color indexed="63"/>
      </bottom>
    </border>
    <border>
      <left style="thin"/>
      <right style="hair"/>
      <top>
        <color indexed="63"/>
      </top>
      <bottom style="hair"/>
    </border>
    <border>
      <left/>
      <right style="hair"/>
      <top style="thin"/>
      <bottom style="hair"/>
    </border>
    <border>
      <left style="thin"/>
      <right>
        <color indexed="63"/>
      </right>
      <top style="thin"/>
      <bottom style="thin"/>
    </border>
    <border>
      <left>
        <color indexed="63"/>
      </left>
      <right style="hair"/>
      <top style="thin"/>
      <bottom style="thin"/>
    </border>
  </borders>
  <cellStyleXfs count="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9" fontId="25" fillId="0" borderId="0" applyFont="0" applyFill="0" applyBorder="0" applyAlignment="0" applyProtection="0"/>
    <xf numFmtId="9" fontId="0" fillId="0" borderId="0" applyFill="0" applyBorder="0" applyProtection="0">
      <alignment vertical="center"/>
    </xf>
    <xf numFmtId="9" fontId="1"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25" fillId="0" borderId="0">
      <alignment vertical="center"/>
      <protection/>
    </xf>
    <xf numFmtId="0" fontId="0" fillId="0" borderId="0">
      <alignment vertical="center"/>
      <protection/>
    </xf>
    <xf numFmtId="0" fontId="3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35" fillId="0" borderId="0">
      <alignment vertical="center"/>
      <protection/>
    </xf>
    <xf numFmtId="0" fontId="35"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463">
    <xf numFmtId="0" fontId="0" fillId="0" borderId="0" xfId="0" applyAlignment="1">
      <alignment vertical="center"/>
    </xf>
    <xf numFmtId="0" fontId="20" fillId="0" borderId="10" xfId="0" applyFont="1" applyFill="1" applyBorder="1" applyAlignment="1">
      <alignment horizontal="center" vertical="center"/>
    </xf>
    <xf numFmtId="0" fontId="0" fillId="0" borderId="11" xfId="0" applyFill="1" applyBorder="1" applyAlignment="1">
      <alignment horizontal="center" vertical="center"/>
    </xf>
    <xf numFmtId="0" fontId="0" fillId="0" borderId="11" xfId="0" applyFill="1" applyBorder="1" applyAlignment="1">
      <alignment vertical="center"/>
    </xf>
    <xf numFmtId="0" fontId="20" fillId="0" borderId="12" xfId="0" applyFont="1" applyFill="1" applyBorder="1" applyAlignment="1">
      <alignment horizontal="center" vertical="center"/>
    </xf>
    <xf numFmtId="0" fontId="20" fillId="0" borderId="13" xfId="0" applyFont="1" applyFill="1" applyBorder="1" applyAlignment="1">
      <alignment horizontal="center" vertical="center"/>
    </xf>
    <xf numFmtId="0" fontId="0" fillId="0" borderId="11" xfId="0" applyFill="1" applyBorder="1" applyAlignment="1">
      <alignment vertical="center" shrinkToFit="1"/>
    </xf>
    <xf numFmtId="0" fontId="20" fillId="0" borderId="10" xfId="0" applyFont="1" applyFill="1" applyBorder="1" applyAlignment="1">
      <alignment horizontal="left" vertical="center" shrinkToFit="1"/>
    </xf>
    <xf numFmtId="0" fontId="20" fillId="0" borderId="10" xfId="0" applyFont="1" applyFill="1" applyBorder="1" applyAlignment="1">
      <alignment vertical="center" shrinkToFit="1"/>
    </xf>
    <xf numFmtId="0" fontId="20" fillId="0" borderId="14" xfId="0" applyFont="1" applyFill="1" applyBorder="1" applyAlignment="1">
      <alignment horizontal="center" vertical="center"/>
    </xf>
    <xf numFmtId="0" fontId="20" fillId="0" borderId="15" xfId="0" applyFont="1" applyFill="1" applyBorder="1" applyAlignment="1">
      <alignment horizontal="right" vertical="center"/>
    </xf>
    <xf numFmtId="0" fontId="20" fillId="0" borderId="12" xfId="0" applyFont="1" applyFill="1" applyBorder="1" applyAlignment="1">
      <alignment horizontal="right" vertical="center"/>
    </xf>
    <xf numFmtId="0" fontId="0" fillId="0" borderId="16" xfId="0" applyFill="1" applyBorder="1" applyAlignment="1">
      <alignment vertical="center"/>
    </xf>
    <xf numFmtId="0" fontId="20" fillId="0" borderId="12" xfId="0" applyFont="1" applyFill="1" applyBorder="1" applyAlignment="1">
      <alignment horizontal="left" vertical="center" shrinkToFit="1"/>
    </xf>
    <xf numFmtId="0" fontId="20" fillId="0" borderId="12" xfId="0" applyFont="1" applyFill="1" applyBorder="1" applyAlignment="1">
      <alignment vertical="center" shrinkToFit="1"/>
    </xf>
    <xf numFmtId="0" fontId="20" fillId="0" borderId="17" xfId="0" applyFont="1" applyFill="1" applyBorder="1" applyAlignment="1">
      <alignment horizontal="center" vertical="center"/>
    </xf>
    <xf numFmtId="0" fontId="0" fillId="0" borderId="18" xfId="0" applyFill="1" applyBorder="1" applyAlignment="1">
      <alignment vertical="center"/>
    </xf>
    <xf numFmtId="0" fontId="20" fillId="0" borderId="19" xfId="0" applyFont="1" applyFill="1" applyBorder="1" applyAlignment="1">
      <alignment horizontal="left" vertical="center" shrinkToFit="1"/>
    </xf>
    <xf numFmtId="0" fontId="20" fillId="0" borderId="20" xfId="0" applyFont="1" applyFill="1" applyBorder="1" applyAlignment="1">
      <alignment horizontal="left" vertical="center" shrinkToFit="1"/>
    </xf>
    <xf numFmtId="0" fontId="0" fillId="0" borderId="14" xfId="0" applyFill="1" applyBorder="1" applyAlignment="1">
      <alignment vertical="center"/>
    </xf>
    <xf numFmtId="0" fontId="20" fillId="0" borderId="15" xfId="0" applyFont="1" applyFill="1" applyBorder="1" applyAlignment="1">
      <alignment vertical="center" shrinkToFit="1"/>
    </xf>
    <xf numFmtId="0" fontId="20" fillId="0" borderId="21" xfId="0" applyFont="1" applyFill="1" applyBorder="1" applyAlignment="1">
      <alignment horizontal="center" vertical="center"/>
    </xf>
    <xf numFmtId="0" fontId="0" fillId="0" borderId="21" xfId="0" applyFill="1" applyBorder="1" applyAlignment="1">
      <alignment vertical="center"/>
    </xf>
    <xf numFmtId="0" fontId="20" fillId="0" borderId="22" xfId="0" applyFont="1" applyFill="1" applyBorder="1" applyAlignment="1">
      <alignment vertical="center" shrinkToFit="1"/>
    </xf>
    <xf numFmtId="0" fontId="20" fillId="0" borderId="16" xfId="0" applyFont="1" applyFill="1" applyBorder="1" applyAlignment="1">
      <alignment horizontal="center" vertical="center"/>
    </xf>
    <xf numFmtId="0" fontId="20" fillId="0" borderId="23" xfId="0" applyFont="1" applyFill="1" applyBorder="1" applyAlignment="1">
      <alignment horizontal="left" vertical="center" shrinkToFit="1"/>
    </xf>
    <xf numFmtId="0" fontId="20" fillId="0" borderId="15" xfId="0" applyFont="1" applyFill="1" applyBorder="1" applyAlignment="1">
      <alignment horizontal="left" vertical="center" shrinkToFit="1"/>
    </xf>
    <xf numFmtId="0" fontId="20" fillId="0" borderId="24" xfId="0" applyFont="1" applyFill="1" applyBorder="1" applyAlignment="1">
      <alignment vertical="center" shrinkToFit="1"/>
    </xf>
    <xf numFmtId="0" fontId="0" fillId="0" borderId="16" xfId="0" applyFill="1" applyBorder="1" applyAlignment="1">
      <alignment horizontal="center" vertical="center"/>
    </xf>
    <xf numFmtId="0" fontId="0" fillId="0" borderId="16" xfId="0" applyFill="1" applyBorder="1" applyAlignment="1">
      <alignment vertical="center" shrinkToFit="1"/>
    </xf>
    <xf numFmtId="0" fontId="20" fillId="0" borderId="25" xfId="0" applyFont="1" applyFill="1" applyBorder="1" applyAlignment="1">
      <alignment vertical="center" shrinkToFit="1"/>
    </xf>
    <xf numFmtId="0" fontId="0" fillId="0" borderId="26" xfId="0" applyFill="1" applyBorder="1" applyAlignment="1">
      <alignment horizontal="center" vertical="center"/>
    </xf>
    <xf numFmtId="0" fontId="0" fillId="0" borderId="26" xfId="0" applyFill="1" applyBorder="1" applyAlignment="1">
      <alignment vertical="center"/>
    </xf>
    <xf numFmtId="0" fontId="0" fillId="0" borderId="14" xfId="0" applyFill="1" applyBorder="1" applyAlignment="1">
      <alignment horizontal="center" vertical="center"/>
    </xf>
    <xf numFmtId="0" fontId="0" fillId="0" borderId="14" xfId="0" applyFill="1" applyBorder="1" applyAlignment="1">
      <alignment vertical="center" shrinkToFit="1"/>
    </xf>
    <xf numFmtId="0" fontId="20" fillId="0" borderId="27" xfId="0" applyFont="1" applyFill="1" applyBorder="1" applyAlignment="1">
      <alignment horizontal="left" vertical="center" shrinkToFit="1"/>
    </xf>
    <xf numFmtId="0" fontId="0" fillId="0" borderId="17" xfId="0" applyFill="1" applyBorder="1" applyAlignment="1">
      <alignment horizontal="center" vertical="center"/>
    </xf>
    <xf numFmtId="0" fontId="0" fillId="0" borderId="17" xfId="0" applyFill="1" applyBorder="1" applyAlignment="1">
      <alignment vertical="center" shrinkToFit="1"/>
    </xf>
    <xf numFmtId="0" fontId="0" fillId="0" borderId="17" xfId="0" applyFill="1" applyBorder="1" applyAlignment="1">
      <alignment vertical="center"/>
    </xf>
    <xf numFmtId="0" fontId="20" fillId="0" borderId="24" xfId="0" applyFont="1" applyFill="1" applyBorder="1" applyAlignment="1">
      <alignment horizontal="left" vertical="center" shrinkToFit="1"/>
    </xf>
    <xf numFmtId="0" fontId="20" fillId="0" borderId="28" xfId="0" applyFont="1" applyFill="1" applyBorder="1" applyAlignment="1">
      <alignment vertical="center" shrinkToFit="1"/>
    </xf>
    <xf numFmtId="0" fontId="20" fillId="0" borderId="28" xfId="0" applyFont="1" applyFill="1" applyBorder="1" applyAlignment="1">
      <alignment vertical="center"/>
    </xf>
    <xf numFmtId="0" fontId="20" fillId="8" borderId="28" xfId="0" applyFont="1" applyFill="1" applyBorder="1" applyAlignment="1" applyProtection="1">
      <alignment horizontal="right" vertical="center"/>
      <protection locked="0"/>
    </xf>
    <xf numFmtId="0" fontId="20" fillId="0" borderId="11" xfId="0" applyFont="1" applyFill="1" applyBorder="1" applyAlignment="1">
      <alignment horizontal="center" vertical="center"/>
    </xf>
    <xf numFmtId="0" fontId="20" fillId="0" borderId="29" xfId="0" applyFont="1" applyFill="1" applyBorder="1" applyAlignment="1">
      <alignment horizontal="left" vertical="center" shrinkToFit="1"/>
    </xf>
    <xf numFmtId="0" fontId="20" fillId="0" borderId="28" xfId="0" applyFont="1" applyFill="1" applyBorder="1" applyAlignment="1">
      <alignment horizontal="left" vertical="center" shrinkToFit="1"/>
    </xf>
    <xf numFmtId="0" fontId="20" fillId="0" borderId="30" xfId="0" applyFont="1" applyFill="1" applyBorder="1" applyAlignment="1">
      <alignment horizontal="left" vertical="center" shrinkToFit="1"/>
    </xf>
    <xf numFmtId="0" fontId="20" fillId="0" borderId="25" xfId="0" applyFont="1" applyFill="1" applyBorder="1" applyAlignment="1">
      <alignment horizontal="left" vertical="center" shrinkToFit="1"/>
    </xf>
    <xf numFmtId="0" fontId="20" fillId="0" borderId="18" xfId="0" applyFont="1" applyFill="1" applyBorder="1" applyAlignment="1">
      <alignment horizontal="center" vertical="center"/>
    </xf>
    <xf numFmtId="0" fontId="20" fillId="0" borderId="22" xfId="0" applyFont="1" applyFill="1" applyBorder="1" applyAlignment="1">
      <alignment horizontal="right" vertical="center"/>
    </xf>
    <xf numFmtId="0" fontId="0" fillId="0" borderId="31" xfId="0" applyFill="1" applyBorder="1" applyAlignment="1">
      <alignment vertical="center"/>
    </xf>
    <xf numFmtId="0" fontId="20" fillId="0" borderId="26" xfId="0" applyFont="1" applyFill="1" applyBorder="1" applyAlignment="1">
      <alignment horizontal="center" vertical="center"/>
    </xf>
    <xf numFmtId="0" fontId="0" fillId="0" borderId="21" xfId="0" applyFill="1" applyBorder="1" applyAlignment="1">
      <alignment vertical="center" shrinkToFit="1"/>
    </xf>
    <xf numFmtId="0" fontId="20" fillId="0" borderId="27" xfId="0" applyFont="1" applyFill="1" applyBorder="1" applyAlignment="1">
      <alignment vertical="center" shrinkToFit="1"/>
    </xf>
    <xf numFmtId="0" fontId="20" fillId="0" borderId="31" xfId="0" applyFont="1" applyFill="1" applyBorder="1" applyAlignment="1">
      <alignment horizontal="center" vertical="center"/>
    </xf>
    <xf numFmtId="0" fontId="0" fillId="0" borderId="31" xfId="0" applyFill="1" applyBorder="1" applyAlignment="1">
      <alignment vertical="center" shrinkToFit="1"/>
    </xf>
    <xf numFmtId="0" fontId="20" fillId="0" borderId="28" xfId="0" applyFont="1" applyFill="1" applyBorder="1" applyAlignment="1">
      <alignment horizontal="right" vertical="center"/>
    </xf>
    <xf numFmtId="0" fontId="20" fillId="0" borderId="32" xfId="0" applyFont="1" applyFill="1" applyBorder="1" applyAlignment="1">
      <alignment horizontal="center" vertical="center"/>
    </xf>
    <xf numFmtId="0" fontId="0" fillId="0" borderId="0" xfId="0" applyFill="1" applyBorder="1" applyAlignment="1">
      <alignment horizontal="center" shrinkToFit="1"/>
    </xf>
    <xf numFmtId="0" fontId="0" fillId="0" borderId="0" xfId="0" applyFill="1" applyBorder="1" applyAlignment="1">
      <alignment horizontal="left" vertical="center" shrinkToFit="1"/>
    </xf>
    <xf numFmtId="0" fontId="0" fillId="0" borderId="0" xfId="0" applyFill="1" applyBorder="1" applyAlignment="1">
      <alignment vertical="center" shrinkToFit="1"/>
    </xf>
    <xf numFmtId="0" fontId="0" fillId="0" borderId="0" xfId="0" applyFill="1" applyBorder="1" applyAlignment="1">
      <alignment vertical="center"/>
    </xf>
    <xf numFmtId="0" fontId="20" fillId="0" borderId="0" xfId="0" applyFont="1" applyFill="1" applyBorder="1" applyAlignment="1">
      <alignment vertical="center" shrinkToFit="1"/>
    </xf>
    <xf numFmtId="0" fontId="20" fillId="0" borderId="0" xfId="0" applyFont="1" applyFill="1" applyBorder="1" applyAlignment="1">
      <alignment vertical="center"/>
    </xf>
    <xf numFmtId="0" fontId="20" fillId="0" borderId="0" xfId="0" applyFont="1" applyFill="1" applyBorder="1" applyAlignment="1">
      <alignment horizontal="right" vertical="center"/>
    </xf>
    <xf numFmtId="0" fontId="20" fillId="0" borderId="0" xfId="0" applyFont="1" applyFill="1" applyBorder="1" applyAlignment="1">
      <alignment horizontal="center" vertical="center"/>
    </xf>
    <xf numFmtId="0" fontId="0" fillId="0" borderId="0" xfId="0" applyFill="1" applyBorder="1" applyAlignment="1">
      <alignment shrinkToFit="1"/>
    </xf>
    <xf numFmtId="0" fontId="0" fillId="0" borderId="0" xfId="0" applyFill="1" applyAlignment="1">
      <alignment vertical="center"/>
    </xf>
    <xf numFmtId="0" fontId="20" fillId="0" borderId="10" xfId="0" applyFont="1" applyFill="1" applyBorder="1" applyAlignment="1">
      <alignment horizontal="right" vertical="center"/>
    </xf>
    <xf numFmtId="0" fontId="0" fillId="0" borderId="33" xfId="0" applyFill="1" applyBorder="1" applyAlignment="1">
      <alignment vertical="center" shrinkToFit="1"/>
    </xf>
    <xf numFmtId="0" fontId="0" fillId="0" borderId="34" xfId="0" applyFill="1" applyBorder="1" applyAlignment="1">
      <alignment vertical="center" shrinkToFit="1"/>
    </xf>
    <xf numFmtId="9" fontId="20" fillId="0" borderId="15" xfId="42" applyFont="1" applyFill="1" applyBorder="1" applyAlignment="1">
      <alignment vertical="center" shrinkToFit="1"/>
    </xf>
    <xf numFmtId="176" fontId="0" fillId="0" borderId="0" xfId="0" applyNumberFormat="1" applyFill="1" applyBorder="1" applyAlignment="1">
      <alignment horizontal="center" shrinkToFit="1"/>
    </xf>
    <xf numFmtId="0" fontId="20" fillId="0" borderId="35" xfId="0" applyFont="1" applyFill="1" applyBorder="1" applyAlignment="1">
      <alignment horizontal="left" vertical="center" shrinkToFit="1"/>
    </xf>
    <xf numFmtId="0" fontId="20" fillId="0" borderId="35" xfId="0" applyFont="1" applyFill="1" applyBorder="1" applyAlignment="1">
      <alignment vertical="center" shrinkToFit="1"/>
    </xf>
    <xf numFmtId="0" fontId="20" fillId="0" borderId="35" xfId="0" applyFont="1" applyFill="1" applyBorder="1" applyAlignment="1">
      <alignment horizontal="right" vertical="center"/>
    </xf>
    <xf numFmtId="0" fontId="20" fillId="0" borderId="0" xfId="0" applyFont="1" applyFill="1" applyBorder="1" applyAlignment="1">
      <alignment horizontal="center" vertical="center" shrinkToFit="1"/>
    </xf>
    <xf numFmtId="0" fontId="24" fillId="0" borderId="11" xfId="0" applyFont="1" applyFill="1" applyBorder="1" applyAlignment="1">
      <alignment horizontal="center" vertical="center" textRotation="255"/>
    </xf>
    <xf numFmtId="0" fontId="24" fillId="0" borderId="11" xfId="0" applyFont="1" applyFill="1" applyBorder="1" applyAlignment="1">
      <alignment vertical="center" textRotation="255"/>
    </xf>
    <xf numFmtId="0" fontId="0" fillId="8" borderId="28" xfId="0" applyFill="1" applyBorder="1" applyAlignment="1" applyProtection="1">
      <alignment shrinkToFit="1"/>
      <protection locked="0"/>
    </xf>
    <xf numFmtId="0" fontId="0" fillId="8" borderId="28" xfId="0" applyFill="1" applyBorder="1" applyAlignment="1" applyProtection="1">
      <alignment vertical="center"/>
      <protection locked="0"/>
    </xf>
    <xf numFmtId="0" fontId="0" fillId="8" borderId="36" xfId="0" applyFill="1" applyBorder="1" applyAlignment="1" applyProtection="1">
      <alignment vertical="center"/>
      <protection locked="0"/>
    </xf>
    <xf numFmtId="0" fontId="20" fillId="0" borderId="15" xfId="0" applyFont="1" applyFill="1" applyBorder="1" applyAlignment="1" quotePrefix="1">
      <alignment vertical="center" shrinkToFit="1"/>
    </xf>
    <xf numFmtId="0" fontId="26" fillId="0" borderId="0" xfId="0" applyFont="1" applyFill="1" applyAlignment="1">
      <alignment horizontal="center" vertical="center"/>
    </xf>
    <xf numFmtId="0" fontId="26" fillId="0" borderId="29" xfId="0" applyFont="1" applyFill="1" applyBorder="1" applyAlignment="1">
      <alignment horizontal="center" vertical="center"/>
    </xf>
    <xf numFmtId="0" fontId="26" fillId="8" borderId="29" xfId="0" applyFont="1" applyFill="1" applyBorder="1" applyAlignment="1">
      <alignment horizontal="center" vertical="center"/>
    </xf>
    <xf numFmtId="0" fontId="26" fillId="21" borderId="36" xfId="0" applyFont="1" applyFill="1" applyBorder="1" applyAlignment="1">
      <alignment horizontal="right" vertical="center"/>
    </xf>
    <xf numFmtId="0" fontId="27" fillId="0" borderId="0" xfId="0" applyFont="1" applyFill="1" applyAlignment="1">
      <alignment horizontal="left" vertical="center"/>
    </xf>
    <xf numFmtId="0" fontId="27" fillId="0" borderId="0" xfId="0" applyFont="1" applyFill="1" applyAlignment="1">
      <alignment horizontal="center" vertical="center"/>
    </xf>
    <xf numFmtId="0" fontId="26" fillId="0" borderId="37" xfId="0" applyFont="1" applyFill="1" applyBorder="1" applyAlignment="1">
      <alignment horizontal="center" vertical="center"/>
    </xf>
    <xf numFmtId="0" fontId="20" fillId="0" borderId="35" xfId="0" applyFont="1" applyFill="1" applyBorder="1" applyAlignment="1">
      <alignment horizontal="center" vertical="center"/>
    </xf>
    <xf numFmtId="0" fontId="0" fillId="0" borderId="0" xfId="0" applyAlignment="1">
      <alignment horizontal="center" vertical="center"/>
    </xf>
    <xf numFmtId="0" fontId="0" fillId="0" borderId="14" xfId="0" applyFill="1" applyBorder="1" applyAlignment="1">
      <alignment horizontal="center" shrinkToFit="1"/>
    </xf>
    <xf numFmtId="0" fontId="0" fillId="0" borderId="14" xfId="0" applyFill="1" applyBorder="1" applyAlignment="1">
      <alignment horizontal="center" vertical="center" shrinkToFit="1"/>
    </xf>
    <xf numFmtId="0" fontId="0" fillId="0" borderId="14" xfId="0" applyFill="1" applyBorder="1" applyAlignment="1">
      <alignment horizontal="left" vertical="center" shrinkToFit="1"/>
    </xf>
    <xf numFmtId="0" fontId="0" fillId="0" borderId="17" xfId="0" applyFill="1" applyBorder="1" applyAlignment="1">
      <alignment horizontal="center" shrinkToFit="1"/>
    </xf>
    <xf numFmtId="176" fontId="0" fillId="0" borderId="17" xfId="0" applyNumberFormat="1" applyFill="1" applyBorder="1" applyAlignment="1">
      <alignment horizontal="center" vertical="center" shrinkToFit="1"/>
    </xf>
    <xf numFmtId="176" fontId="0" fillId="0" borderId="17" xfId="0" applyNumberFormat="1" applyFill="1" applyBorder="1" applyAlignment="1">
      <alignment horizontal="center" shrinkToFit="1"/>
    </xf>
    <xf numFmtId="0" fontId="0" fillId="0" borderId="17" xfId="0" applyFill="1" applyBorder="1" applyAlignment="1">
      <alignment horizontal="left" vertical="center" shrinkToFit="1"/>
    </xf>
    <xf numFmtId="176" fontId="0" fillId="0" borderId="14" xfId="0" applyNumberFormat="1" applyFill="1" applyBorder="1" applyAlignment="1">
      <alignment horizontal="center" shrinkToFit="1"/>
    </xf>
    <xf numFmtId="0" fontId="0" fillId="0" borderId="21" xfId="0" applyFill="1" applyBorder="1" applyAlignment="1">
      <alignment horizontal="center" shrinkToFit="1"/>
    </xf>
    <xf numFmtId="0" fontId="0" fillId="0" borderId="21" xfId="0" applyFill="1" applyBorder="1" applyAlignment="1">
      <alignment horizontal="center" vertical="center" shrinkToFit="1"/>
    </xf>
    <xf numFmtId="176" fontId="0" fillId="0" borderId="21" xfId="0" applyNumberFormat="1" applyFill="1" applyBorder="1" applyAlignment="1">
      <alignment horizontal="center" shrinkToFit="1"/>
    </xf>
    <xf numFmtId="0" fontId="0" fillId="0" borderId="21" xfId="0" applyFill="1" applyBorder="1" applyAlignment="1">
      <alignment horizontal="left" vertical="center" shrinkToFit="1"/>
    </xf>
    <xf numFmtId="0" fontId="0" fillId="0" borderId="16" xfId="0" applyFill="1" applyBorder="1" applyAlignment="1">
      <alignment horizontal="center" shrinkToFit="1"/>
    </xf>
    <xf numFmtId="0" fontId="0" fillId="0" borderId="16" xfId="0" applyFill="1" applyBorder="1" applyAlignment="1">
      <alignment horizontal="center" vertical="center" shrinkToFit="1"/>
    </xf>
    <xf numFmtId="176" fontId="0" fillId="0" borderId="16" xfId="0" applyNumberFormat="1" applyFill="1" applyBorder="1" applyAlignment="1">
      <alignment horizontal="center" shrinkToFit="1"/>
    </xf>
    <xf numFmtId="176" fontId="0" fillId="0" borderId="14" xfId="0" applyNumberFormat="1" applyFill="1" applyBorder="1" applyAlignment="1">
      <alignment horizontal="center" vertical="center" shrinkToFit="1"/>
    </xf>
    <xf numFmtId="176" fontId="0" fillId="0" borderId="21" xfId="0" applyNumberFormat="1" applyFill="1" applyBorder="1" applyAlignment="1">
      <alignment horizontal="center" vertical="center" shrinkToFit="1"/>
    </xf>
    <xf numFmtId="176" fontId="0" fillId="0" borderId="16" xfId="0" applyNumberFormat="1" applyFill="1" applyBorder="1" applyAlignment="1">
      <alignment horizontal="center" vertical="center" shrinkToFit="1"/>
    </xf>
    <xf numFmtId="176" fontId="0" fillId="0" borderId="16" xfId="0" applyNumberFormat="1" applyFill="1" applyBorder="1" applyAlignment="1" quotePrefix="1">
      <alignment horizontal="center" shrinkToFit="1"/>
    </xf>
    <xf numFmtId="0" fontId="0" fillId="0" borderId="26" xfId="0" applyFill="1" applyBorder="1" applyAlignment="1">
      <alignment horizontal="center" shrinkToFit="1"/>
    </xf>
    <xf numFmtId="0" fontId="0" fillId="0" borderId="26" xfId="0" applyFill="1" applyBorder="1" applyAlignment="1">
      <alignment horizontal="center" vertical="center" shrinkToFit="1"/>
    </xf>
    <xf numFmtId="0" fontId="0" fillId="0" borderId="26" xfId="0" applyFill="1" applyBorder="1" applyAlignment="1">
      <alignment vertical="center" shrinkToFit="1"/>
    </xf>
    <xf numFmtId="0" fontId="0" fillId="0" borderId="17" xfId="0" applyFill="1" applyBorder="1" applyAlignment="1">
      <alignment horizontal="center" vertical="center" shrinkToFit="1"/>
    </xf>
    <xf numFmtId="0" fontId="0" fillId="0" borderId="11" xfId="0" applyFill="1" applyBorder="1" applyAlignment="1">
      <alignment horizontal="center" shrinkToFit="1"/>
    </xf>
    <xf numFmtId="0" fontId="0" fillId="0" borderId="11" xfId="0" applyFill="1" applyBorder="1" applyAlignment="1">
      <alignment horizontal="center" vertical="center" shrinkToFit="1"/>
    </xf>
    <xf numFmtId="176" fontId="0" fillId="0" borderId="11" xfId="0" applyNumberFormat="1" applyFill="1" applyBorder="1" applyAlignment="1">
      <alignment horizontal="center" shrinkToFit="1"/>
    </xf>
    <xf numFmtId="0" fontId="0" fillId="0" borderId="11" xfId="0" applyFill="1" applyBorder="1" applyAlignment="1">
      <alignment horizontal="left" vertical="center" shrinkToFit="1"/>
    </xf>
    <xf numFmtId="0" fontId="0" fillId="0" borderId="16" xfId="0" applyFill="1" applyBorder="1" applyAlignment="1">
      <alignment horizontal="left" vertical="center" shrinkToFit="1"/>
    </xf>
    <xf numFmtId="0" fontId="0" fillId="0" borderId="18" xfId="0" applyFill="1" applyBorder="1" applyAlignment="1">
      <alignment horizontal="center" shrinkToFit="1"/>
    </xf>
    <xf numFmtId="0" fontId="0" fillId="0" borderId="18" xfId="0" applyFill="1" applyBorder="1" applyAlignment="1">
      <alignment horizontal="center" vertical="center" shrinkToFit="1"/>
    </xf>
    <xf numFmtId="176" fontId="0" fillId="0" borderId="18" xfId="0" applyNumberFormat="1" applyFill="1" applyBorder="1" applyAlignment="1">
      <alignment horizontal="center" shrinkToFit="1"/>
    </xf>
    <xf numFmtId="0" fontId="0" fillId="0" borderId="18" xfId="0" applyFill="1" applyBorder="1" applyAlignment="1">
      <alignment horizontal="left" vertical="center" shrinkToFit="1"/>
    </xf>
    <xf numFmtId="0" fontId="20" fillId="0" borderId="21" xfId="0" applyFont="1" applyFill="1" applyBorder="1" applyAlignment="1">
      <alignment horizontal="center" vertical="center" shrinkToFit="1"/>
    </xf>
    <xf numFmtId="0" fontId="0" fillId="0" borderId="31" xfId="0" applyFill="1" applyBorder="1" applyAlignment="1">
      <alignment horizontal="center" shrinkToFit="1"/>
    </xf>
    <xf numFmtId="0" fontId="0" fillId="0" borderId="31" xfId="0" applyFill="1" applyBorder="1" applyAlignment="1">
      <alignment horizontal="center" vertical="center" shrinkToFit="1"/>
    </xf>
    <xf numFmtId="176" fontId="0" fillId="0" borderId="31" xfId="0" applyNumberFormat="1" applyFill="1" applyBorder="1" applyAlignment="1">
      <alignment horizontal="center" shrinkToFit="1"/>
    </xf>
    <xf numFmtId="176" fontId="0" fillId="0" borderId="14" xfId="0" applyNumberFormat="1" applyFill="1" applyBorder="1" applyAlignment="1" quotePrefix="1">
      <alignment horizontal="center" shrinkToFit="1"/>
    </xf>
    <xf numFmtId="176" fontId="0" fillId="0" borderId="21" xfId="0" applyNumberFormat="1" applyFill="1" applyBorder="1" applyAlignment="1" quotePrefix="1">
      <alignment horizontal="center" shrinkToFit="1"/>
    </xf>
    <xf numFmtId="176" fontId="0" fillId="0" borderId="18" xfId="0" applyNumberFormat="1" applyFill="1" applyBorder="1" applyAlignment="1" quotePrefix="1">
      <alignment horizontal="center" shrinkToFit="1"/>
    </xf>
    <xf numFmtId="176" fontId="0" fillId="0" borderId="17" xfId="0" applyNumberFormat="1" applyFill="1" applyBorder="1" applyAlignment="1" quotePrefix="1">
      <alignment horizontal="center" shrinkToFit="1"/>
    </xf>
    <xf numFmtId="0" fontId="0" fillId="0" borderId="31" xfId="0" applyFill="1" applyBorder="1" applyAlignment="1">
      <alignment horizontal="left" vertical="center" shrinkToFit="1"/>
    </xf>
    <xf numFmtId="0" fontId="0" fillId="0" borderId="21" xfId="0" applyFill="1" applyBorder="1" applyAlignment="1">
      <alignment horizontal="center" vertical="center"/>
    </xf>
    <xf numFmtId="0" fontId="0" fillId="0" borderId="38" xfId="0" applyFill="1" applyBorder="1" applyAlignment="1">
      <alignment horizontal="left" vertical="center" shrinkToFit="1"/>
    </xf>
    <xf numFmtId="0" fontId="20" fillId="0" borderId="14" xfId="0" applyFont="1" applyFill="1" applyBorder="1" applyAlignment="1">
      <alignment horizontal="center" vertical="center" shrinkToFit="1"/>
    </xf>
    <xf numFmtId="0" fontId="20" fillId="0" borderId="17" xfId="0" applyFont="1" applyFill="1" applyBorder="1" applyAlignment="1">
      <alignment horizontal="center" vertical="center" shrinkToFit="1"/>
    </xf>
    <xf numFmtId="0" fontId="0" fillId="0" borderId="38" xfId="0" applyFill="1" applyBorder="1" applyAlignment="1">
      <alignment horizontal="center" shrinkToFit="1"/>
    </xf>
    <xf numFmtId="176" fontId="0" fillId="0" borderId="31" xfId="0" applyNumberFormat="1" applyFill="1" applyBorder="1" applyAlignment="1" quotePrefix="1">
      <alignment horizontal="center" shrinkToFit="1"/>
    </xf>
    <xf numFmtId="0" fontId="0" fillId="0" borderId="26" xfId="0" applyFill="1" applyBorder="1" applyAlignment="1">
      <alignment horizontal="left" vertical="center" shrinkToFit="1"/>
    </xf>
    <xf numFmtId="49" fontId="0" fillId="0" borderId="21" xfId="0" applyNumberFormat="1" applyFill="1" applyBorder="1" applyAlignment="1">
      <alignment horizontal="center" shrinkToFit="1"/>
    </xf>
    <xf numFmtId="56" fontId="20" fillId="0" borderId="17" xfId="0" applyNumberFormat="1" applyFont="1" applyFill="1" applyBorder="1" applyAlignment="1">
      <alignment horizontal="center" vertical="center" shrinkToFit="1"/>
    </xf>
    <xf numFmtId="49" fontId="0" fillId="0" borderId="17" xfId="0" applyNumberFormat="1" applyFill="1" applyBorder="1" applyAlignment="1">
      <alignment horizontal="center" shrinkToFit="1"/>
    </xf>
    <xf numFmtId="0" fontId="20" fillId="0" borderId="14" xfId="0" applyFont="1" applyFill="1" applyBorder="1" applyAlignment="1" quotePrefix="1">
      <alignment horizontal="center" vertical="center" shrinkToFit="1"/>
    </xf>
    <xf numFmtId="0" fontId="20" fillId="0" borderId="21" xfId="0" applyFont="1" applyFill="1" applyBorder="1" applyAlignment="1" quotePrefix="1">
      <alignment horizontal="center" vertical="center" shrinkToFit="1"/>
    </xf>
    <xf numFmtId="0" fontId="20" fillId="0" borderId="11" xfId="0" applyFont="1" applyFill="1" applyBorder="1" applyAlignment="1">
      <alignment horizontal="center" vertical="center" shrinkToFit="1"/>
    </xf>
    <xf numFmtId="0" fontId="0" fillId="0" borderId="21" xfId="0" applyFill="1" applyBorder="1" applyAlignment="1">
      <alignment horizontal="left" shrinkToFit="1"/>
    </xf>
    <xf numFmtId="176" fontId="0" fillId="0" borderId="0" xfId="0" applyNumberFormat="1" applyFill="1" applyBorder="1" applyAlignment="1" quotePrefix="1">
      <alignment horizontal="center" shrinkToFit="1"/>
    </xf>
    <xf numFmtId="0" fontId="0" fillId="0" borderId="39" xfId="0" applyFill="1" applyBorder="1" applyAlignment="1">
      <alignment horizontal="center" shrinkToFit="1"/>
    </xf>
    <xf numFmtId="0" fontId="0" fillId="0" borderId="18" xfId="0" applyFill="1" applyBorder="1" applyAlignment="1">
      <alignment vertical="center" shrinkToFit="1"/>
    </xf>
    <xf numFmtId="0" fontId="0" fillId="0" borderId="38" xfId="0" applyFill="1" applyBorder="1" applyAlignment="1">
      <alignment vertical="center" shrinkToFit="1"/>
    </xf>
    <xf numFmtId="176" fontId="0" fillId="0" borderId="14" xfId="0" applyNumberFormat="1" applyFill="1" applyBorder="1" applyAlignment="1">
      <alignment horizontal="center" vertical="center"/>
    </xf>
    <xf numFmtId="176" fontId="0" fillId="0" borderId="21" xfId="0" applyNumberFormat="1" applyFill="1" applyBorder="1" applyAlignment="1">
      <alignment horizontal="center" vertical="center"/>
    </xf>
    <xf numFmtId="0" fontId="23" fillId="0" borderId="0" xfId="0" applyFont="1" applyFill="1" applyBorder="1" applyAlignment="1">
      <alignment horizontal="left" vertical="center"/>
    </xf>
    <xf numFmtId="0" fontId="20" fillId="8" borderId="29" xfId="0" applyFont="1" applyFill="1" applyBorder="1" applyAlignment="1" applyProtection="1">
      <alignment horizontal="center" vertical="center" shrinkToFit="1"/>
      <protection locked="0"/>
    </xf>
    <xf numFmtId="0" fontId="20" fillId="8" borderId="28" xfId="0" applyFont="1" applyFill="1" applyBorder="1" applyAlignment="1" applyProtection="1">
      <alignment horizontal="center" vertical="center" shrinkToFit="1"/>
      <protection locked="0"/>
    </xf>
    <xf numFmtId="0" fontId="20" fillId="8" borderId="28" xfId="0" applyFont="1" applyFill="1" applyBorder="1" applyAlignment="1" applyProtection="1">
      <alignment vertical="center"/>
      <protection locked="0"/>
    </xf>
    <xf numFmtId="0" fontId="20" fillId="8" borderId="28" xfId="0" applyFont="1" applyFill="1" applyBorder="1" applyAlignment="1" applyProtection="1">
      <alignment horizontal="center" vertical="center"/>
      <protection locked="0"/>
    </xf>
    <xf numFmtId="0" fontId="0" fillId="8" borderId="28" xfId="0" applyFill="1" applyBorder="1" applyAlignment="1" applyProtection="1">
      <alignment horizontal="center" shrinkToFit="1"/>
      <protection locked="0"/>
    </xf>
    <xf numFmtId="0" fontId="0" fillId="8" borderId="40" xfId="0" applyFill="1" applyBorder="1" applyAlignment="1" applyProtection="1">
      <alignment horizontal="left" vertical="center" shrinkToFit="1"/>
      <protection locked="0"/>
    </xf>
    <xf numFmtId="0" fontId="0" fillId="0" borderId="41" xfId="0" applyFill="1" applyBorder="1" applyAlignment="1">
      <alignment horizontal="left" vertical="center" shrinkToFit="1"/>
    </xf>
    <xf numFmtId="0" fontId="0" fillId="0" borderId="42" xfId="0" applyFill="1" applyBorder="1" applyAlignment="1">
      <alignment horizontal="left" vertical="center" shrinkToFit="1"/>
    </xf>
    <xf numFmtId="0" fontId="35" fillId="0" borderId="0" xfId="72">
      <alignment vertical="center"/>
      <protection/>
    </xf>
    <xf numFmtId="0" fontId="20" fillId="0" borderId="11" xfId="0" applyFont="1" applyFill="1" applyBorder="1" applyAlignment="1">
      <alignment horizontal="center" vertical="center" wrapText="1"/>
    </xf>
    <xf numFmtId="0" fontId="0" fillId="0" borderId="11" xfId="0" applyFill="1" applyBorder="1" applyAlignment="1">
      <alignment horizontal="center" vertical="center" textRotation="255" shrinkToFit="1"/>
    </xf>
    <xf numFmtId="0" fontId="0" fillId="0" borderId="11" xfId="0" applyFill="1" applyBorder="1" applyAlignment="1">
      <alignment vertical="center" textRotation="255" shrinkToFit="1"/>
    </xf>
    <xf numFmtId="0" fontId="20" fillId="0" borderId="10" xfId="0" applyFont="1" applyFill="1" applyBorder="1" applyAlignment="1">
      <alignment vertical="center"/>
    </xf>
    <xf numFmtId="0" fontId="36" fillId="0" borderId="16" xfId="0" applyFont="1" applyFill="1" applyBorder="1" applyAlignment="1">
      <alignment vertical="center"/>
    </xf>
    <xf numFmtId="0" fontId="20" fillId="0" borderId="12" xfId="0" applyFont="1" applyFill="1" applyBorder="1" applyAlignment="1">
      <alignment vertical="center"/>
    </xf>
    <xf numFmtId="0" fontId="36" fillId="0" borderId="18" xfId="0" applyFont="1" applyFill="1" applyBorder="1" applyAlignment="1">
      <alignment vertical="center"/>
    </xf>
    <xf numFmtId="0" fontId="36" fillId="0" borderId="14" xfId="0" applyFont="1" applyFill="1" applyBorder="1" applyAlignment="1">
      <alignment vertical="center"/>
    </xf>
    <xf numFmtId="0" fontId="20" fillId="0" borderId="15" xfId="0" applyFont="1" applyFill="1" applyBorder="1" applyAlignment="1">
      <alignment vertical="center"/>
    </xf>
    <xf numFmtId="0" fontId="0" fillId="0" borderId="16" xfId="0" applyFill="1" applyBorder="1" applyAlignment="1">
      <alignment vertical="center"/>
    </xf>
    <xf numFmtId="0" fontId="36" fillId="0" borderId="21" xfId="0" applyFont="1" applyFill="1" applyBorder="1" applyAlignment="1">
      <alignment vertical="center"/>
    </xf>
    <xf numFmtId="0" fontId="36" fillId="0" borderId="26" xfId="0" applyFont="1" applyFill="1" applyBorder="1" applyAlignment="1">
      <alignment horizontal="center" vertical="center"/>
    </xf>
    <xf numFmtId="0" fontId="0" fillId="0" borderId="26" xfId="0" applyFill="1" applyBorder="1" applyAlignment="1">
      <alignment vertical="center"/>
    </xf>
    <xf numFmtId="0" fontId="36" fillId="0" borderId="26" xfId="0" applyFont="1" applyFill="1" applyBorder="1" applyAlignment="1">
      <alignment vertical="center"/>
    </xf>
    <xf numFmtId="0" fontId="36" fillId="0" borderId="11" xfId="0" applyFont="1" applyFill="1" applyBorder="1" applyAlignment="1">
      <alignment vertical="center"/>
    </xf>
    <xf numFmtId="0" fontId="36" fillId="0" borderId="14" xfId="0" applyFont="1" applyFill="1" applyBorder="1" applyAlignment="1">
      <alignment vertical="center" shrinkToFit="1"/>
    </xf>
    <xf numFmtId="0" fontId="20" fillId="0" borderId="25" xfId="0" applyFont="1" applyFill="1" applyBorder="1" applyAlignment="1">
      <alignment vertical="center"/>
    </xf>
    <xf numFmtId="0" fontId="20" fillId="0" borderId="22" xfId="0" applyFont="1" applyFill="1" applyBorder="1" applyAlignment="1">
      <alignment vertical="center"/>
    </xf>
    <xf numFmtId="0" fontId="0" fillId="0" borderId="18" xfId="0" applyFont="1" applyFill="1" applyBorder="1" applyAlignment="1">
      <alignment vertical="center"/>
    </xf>
    <xf numFmtId="176" fontId="0" fillId="0" borderId="26" xfId="0" applyNumberFormat="1" applyFill="1" applyBorder="1" applyAlignment="1" quotePrefix="1">
      <alignment horizontal="center" shrinkToFit="1"/>
    </xf>
    <xf numFmtId="0" fontId="20" fillId="24" borderId="29" xfId="0" applyFont="1" applyFill="1" applyBorder="1" applyAlignment="1" applyProtection="1">
      <alignment horizontal="left" vertical="center" shrinkToFit="1"/>
      <protection locked="0"/>
    </xf>
    <xf numFmtId="0" fontId="20" fillId="24" borderId="28" xfId="0" applyFont="1" applyFill="1" applyBorder="1" applyAlignment="1" applyProtection="1">
      <alignment horizontal="left" vertical="center" shrinkToFit="1"/>
      <protection locked="0"/>
    </xf>
    <xf numFmtId="0" fontId="20" fillId="24" borderId="28" xfId="0" applyFont="1" applyFill="1" applyBorder="1" applyAlignment="1" applyProtection="1">
      <alignment horizontal="right" vertical="center" shrinkToFit="1"/>
      <protection locked="0"/>
    </xf>
    <xf numFmtId="0" fontId="20" fillId="24" borderId="11" xfId="0" applyFont="1" applyFill="1" applyBorder="1" applyAlignment="1" applyProtection="1">
      <alignment horizontal="center" vertical="center"/>
      <protection locked="0"/>
    </xf>
    <xf numFmtId="0" fontId="0" fillId="24" borderId="11" xfId="0" applyFill="1" applyBorder="1" applyAlignment="1" applyProtection="1">
      <alignment horizontal="center" vertical="center" shrinkToFit="1"/>
      <protection locked="0"/>
    </xf>
    <xf numFmtId="0" fontId="0" fillId="24" borderId="43" xfId="0" applyFill="1" applyBorder="1" applyAlignment="1" applyProtection="1">
      <alignment horizontal="left" vertical="center" shrinkToFit="1"/>
      <protection locked="0"/>
    </xf>
    <xf numFmtId="0" fontId="0" fillId="24" borderId="11" xfId="0" applyFill="1" applyBorder="1" applyAlignment="1" applyProtection="1">
      <alignment horizontal="left" vertical="center" shrinkToFit="1"/>
      <protection locked="0"/>
    </xf>
    <xf numFmtId="0" fontId="0" fillId="24" borderId="11" xfId="0" applyFill="1" applyBorder="1" applyAlignment="1" applyProtection="1">
      <alignment vertical="center" shrinkToFit="1"/>
      <protection locked="0"/>
    </xf>
    <xf numFmtId="0" fontId="0" fillId="24" borderId="11" xfId="0" applyFill="1" applyBorder="1" applyAlignment="1" applyProtection="1">
      <alignment vertical="center"/>
      <protection locked="0"/>
    </xf>
    <xf numFmtId="0" fontId="36" fillId="24" borderId="34" xfId="0" applyFont="1" applyFill="1" applyBorder="1" applyAlignment="1" applyProtection="1">
      <alignment vertical="center"/>
      <protection locked="0"/>
    </xf>
    <xf numFmtId="0" fontId="0" fillId="0" borderId="14" xfId="0" applyFont="1" applyFill="1" applyBorder="1" applyAlignment="1">
      <alignment horizontal="center" vertical="center"/>
    </xf>
    <xf numFmtId="0" fontId="36" fillId="0" borderId="17" xfId="0" applyFont="1" applyFill="1" applyBorder="1" applyAlignment="1">
      <alignment vertical="center"/>
    </xf>
    <xf numFmtId="0" fontId="20" fillId="0" borderId="24" xfId="0" applyFont="1" applyFill="1" applyBorder="1" applyAlignment="1">
      <alignment vertical="center"/>
    </xf>
    <xf numFmtId="0" fontId="20" fillId="0" borderId="26" xfId="0" applyFont="1" applyFill="1" applyBorder="1" applyAlignment="1">
      <alignment horizontal="center" vertical="center" shrinkToFit="1"/>
    </xf>
    <xf numFmtId="0" fontId="36" fillId="0" borderId="11" xfId="0" applyFont="1" applyFill="1" applyBorder="1" applyAlignment="1">
      <alignment vertical="center" shrinkToFit="1"/>
    </xf>
    <xf numFmtId="0" fontId="37" fillId="0" borderId="14" xfId="0" applyFont="1" applyFill="1" applyBorder="1" applyAlignment="1">
      <alignment vertical="center"/>
    </xf>
    <xf numFmtId="0" fontId="38" fillId="0" borderId="0" xfId="0" applyFont="1" applyFill="1" applyAlignment="1">
      <alignment vertical="center"/>
    </xf>
    <xf numFmtId="0" fontId="30" fillId="0" borderId="21" xfId="0" applyFont="1" applyFill="1" applyBorder="1" applyAlignment="1">
      <alignment horizontal="center" vertical="center"/>
    </xf>
    <xf numFmtId="0" fontId="0" fillId="0" borderId="21" xfId="0" applyFont="1" applyFill="1" applyBorder="1" applyAlignment="1">
      <alignment horizontal="left" vertical="center" shrinkToFit="1"/>
    </xf>
    <xf numFmtId="0" fontId="0" fillId="0" borderId="21" xfId="0" applyFill="1" applyBorder="1" applyAlignment="1">
      <alignment vertical="center"/>
    </xf>
    <xf numFmtId="0" fontId="36" fillId="0" borderId="17" xfId="0" applyFont="1" applyFill="1" applyBorder="1" applyAlignment="1">
      <alignment vertical="center" shrinkToFit="1"/>
    </xf>
    <xf numFmtId="0" fontId="20" fillId="0" borderId="27" xfId="0" applyFont="1" applyFill="1" applyBorder="1" applyAlignment="1">
      <alignment vertical="center"/>
    </xf>
    <xf numFmtId="0" fontId="36" fillId="0" borderId="31" xfId="0" applyFont="1" applyFill="1" applyBorder="1" applyAlignment="1">
      <alignment vertical="center" shrinkToFit="1"/>
    </xf>
    <xf numFmtId="0" fontId="36" fillId="0" borderId="25" xfId="0" applyFont="1" applyFill="1" applyBorder="1" applyAlignment="1">
      <alignment vertical="center" shrinkToFit="1"/>
    </xf>
    <xf numFmtId="0" fontId="37" fillId="0" borderId="29" xfId="0" applyFont="1" applyFill="1" applyBorder="1" applyAlignment="1">
      <alignment vertical="center"/>
    </xf>
    <xf numFmtId="0" fontId="37" fillId="0" borderId="28" xfId="0" applyFont="1" applyFill="1" applyBorder="1" applyAlignment="1">
      <alignment vertical="center"/>
    </xf>
    <xf numFmtId="0" fontId="37" fillId="0" borderId="28" xfId="0" applyFont="1" applyFill="1" applyBorder="1" applyAlignment="1">
      <alignment horizontal="center" vertical="center"/>
    </xf>
    <xf numFmtId="0" fontId="37" fillId="0" borderId="11" xfId="0" applyFont="1" applyFill="1" applyBorder="1" applyAlignment="1">
      <alignment vertical="center"/>
    </xf>
    <xf numFmtId="0" fontId="37" fillId="0" borderId="0" xfId="0" applyFont="1" applyFill="1" applyAlignment="1">
      <alignment vertical="center"/>
    </xf>
    <xf numFmtId="0" fontId="37" fillId="0" borderId="0" xfId="0" applyFont="1" applyFill="1" applyAlignment="1">
      <alignment horizontal="center" vertical="center"/>
    </xf>
    <xf numFmtId="0" fontId="0" fillId="0" borderId="0" xfId="0" applyFill="1" applyBorder="1" applyAlignment="1">
      <alignment horizontal="center" vertical="center" shrinkToFit="1"/>
    </xf>
    <xf numFmtId="56" fontId="20" fillId="0" borderId="0" xfId="0" applyNumberFormat="1" applyFont="1" applyFill="1" applyBorder="1" applyAlignment="1">
      <alignment horizontal="center" vertical="center" shrinkToFit="1"/>
    </xf>
    <xf numFmtId="0" fontId="39" fillId="0" borderId="11" xfId="0" applyFont="1" applyFill="1" applyBorder="1" applyAlignment="1">
      <alignment vertical="center"/>
    </xf>
    <xf numFmtId="0" fontId="39" fillId="0" borderId="14" xfId="0" applyFont="1" applyFill="1" applyBorder="1" applyAlignment="1">
      <alignment vertical="center"/>
    </xf>
    <xf numFmtId="0" fontId="39" fillId="0" borderId="21" xfId="0" applyFont="1" applyFill="1" applyBorder="1" applyAlignment="1">
      <alignment vertical="center"/>
    </xf>
    <xf numFmtId="0" fontId="39" fillId="0" borderId="17" xfId="0" applyFont="1" applyFill="1" applyBorder="1" applyAlignment="1">
      <alignment vertical="center"/>
    </xf>
    <xf numFmtId="0" fontId="0" fillId="0" borderId="31" xfId="0" applyFont="1" applyFill="1" applyBorder="1" applyAlignment="1">
      <alignment vertical="center"/>
    </xf>
    <xf numFmtId="0" fontId="39" fillId="0" borderId="33" xfId="0" applyFont="1" applyFill="1" applyBorder="1" applyAlignment="1">
      <alignment vertical="center"/>
    </xf>
    <xf numFmtId="0" fontId="36" fillId="0" borderId="26" xfId="0" applyFont="1" applyFill="1" applyBorder="1" applyAlignment="1">
      <alignment horizontal="left" vertical="center" shrinkToFit="1"/>
    </xf>
    <xf numFmtId="0" fontId="39" fillId="0" borderId="44" xfId="0" applyFont="1" applyFill="1" applyBorder="1" applyAlignment="1">
      <alignment vertical="center"/>
    </xf>
    <xf numFmtId="0" fontId="39" fillId="0" borderId="45" xfId="0" applyFont="1" applyFill="1" applyBorder="1" applyAlignment="1">
      <alignment vertical="center"/>
    </xf>
    <xf numFmtId="0" fontId="37" fillId="0" borderId="25" xfId="0" applyFont="1" applyFill="1" applyBorder="1" applyAlignment="1">
      <alignment vertical="center" shrinkToFit="1"/>
    </xf>
    <xf numFmtId="0" fontId="37" fillId="0" borderId="25" xfId="0" applyFont="1" applyFill="1" applyBorder="1" applyAlignment="1">
      <alignment vertical="center"/>
    </xf>
    <xf numFmtId="0" fontId="37" fillId="0" borderId="25" xfId="0" applyFont="1" applyFill="1" applyBorder="1" applyAlignment="1">
      <alignment horizontal="right" vertical="center"/>
    </xf>
    <xf numFmtId="0" fontId="37" fillId="0" borderId="18" xfId="0" applyFont="1" applyFill="1" applyBorder="1" applyAlignment="1">
      <alignment horizontal="center" vertical="center"/>
    </xf>
    <xf numFmtId="0" fontId="38" fillId="0" borderId="18" xfId="0" applyFont="1" applyFill="1" applyBorder="1" applyAlignment="1">
      <alignment horizontal="center" vertical="center"/>
    </xf>
    <xf numFmtId="0" fontId="37" fillId="0" borderId="46" xfId="0" applyFont="1" applyFill="1" applyBorder="1" applyAlignment="1">
      <alignment horizontal="center" vertical="center"/>
    </xf>
    <xf numFmtId="0" fontId="37" fillId="0" borderId="18" xfId="0" applyFont="1" applyFill="1" applyBorder="1" applyAlignment="1">
      <alignment vertical="center" shrinkToFit="1"/>
    </xf>
    <xf numFmtId="0" fontId="38" fillId="0" borderId="18" xfId="0" applyFont="1" applyFill="1" applyBorder="1" applyAlignment="1">
      <alignment vertical="center"/>
    </xf>
    <xf numFmtId="0" fontId="37" fillId="0" borderId="46" xfId="0" applyFont="1" applyFill="1" applyBorder="1" applyAlignment="1">
      <alignment vertical="center"/>
    </xf>
    <xf numFmtId="0" fontId="37" fillId="0" borderId="18" xfId="0" applyFont="1" applyFill="1" applyBorder="1" applyAlignment="1">
      <alignment vertical="center"/>
    </xf>
    <xf numFmtId="0" fontId="40" fillId="0" borderId="45" xfId="0" applyFont="1" applyFill="1" applyBorder="1" applyAlignment="1">
      <alignment vertical="center"/>
    </xf>
    <xf numFmtId="0" fontId="37" fillId="0" borderId="15" xfId="0" applyFont="1" applyFill="1" applyBorder="1" applyAlignment="1">
      <alignment vertical="center"/>
    </xf>
    <xf numFmtId="0" fontId="37" fillId="0" borderId="15" xfId="0" applyFont="1" applyFill="1" applyBorder="1" applyAlignment="1">
      <alignment horizontal="right" vertical="center"/>
    </xf>
    <xf numFmtId="0" fontId="37" fillId="0" borderId="21" xfId="0" applyFont="1" applyFill="1" applyBorder="1" applyAlignment="1">
      <alignment horizontal="center" vertical="center"/>
    </xf>
    <xf numFmtId="0" fontId="38" fillId="0" borderId="21" xfId="0" applyFont="1" applyFill="1" applyBorder="1" applyAlignment="1">
      <alignment horizontal="center" vertical="center"/>
    </xf>
    <xf numFmtId="0" fontId="37" fillId="0" borderId="47" xfId="0" applyFont="1" applyFill="1" applyBorder="1" applyAlignment="1">
      <alignment vertical="center"/>
    </xf>
    <xf numFmtId="0" fontId="37" fillId="0" borderId="21" xfId="0" applyFont="1" applyFill="1" applyBorder="1" applyAlignment="1">
      <alignment vertical="center"/>
    </xf>
    <xf numFmtId="0" fontId="37" fillId="0" borderId="21" xfId="0" applyFont="1" applyFill="1" applyBorder="1" applyAlignment="1">
      <alignment vertical="center" shrinkToFit="1"/>
    </xf>
    <xf numFmtId="0" fontId="38" fillId="0" borderId="21" xfId="0" applyFont="1" applyFill="1" applyBorder="1" applyAlignment="1">
      <alignment vertical="center"/>
    </xf>
    <xf numFmtId="0" fontId="40" fillId="0" borderId="48" xfId="0" applyFont="1" applyFill="1" applyBorder="1" applyAlignment="1">
      <alignment vertical="center"/>
    </xf>
    <xf numFmtId="0" fontId="37" fillId="0" borderId="12" xfId="0" applyFont="1" applyFill="1" applyBorder="1" applyAlignment="1">
      <alignment vertical="center"/>
    </xf>
    <xf numFmtId="0" fontId="37" fillId="0" borderId="12" xfId="0" applyFont="1" applyFill="1" applyBorder="1" applyAlignment="1">
      <alignment horizontal="right" vertical="center"/>
    </xf>
    <xf numFmtId="0" fontId="37" fillId="0" borderId="17" xfId="0" applyFont="1" applyFill="1" applyBorder="1" applyAlignment="1">
      <alignment horizontal="center" vertical="center"/>
    </xf>
    <xf numFmtId="0" fontId="37" fillId="0" borderId="49" xfId="0" applyFont="1" applyFill="1" applyBorder="1" applyAlignment="1">
      <alignment vertical="center"/>
    </xf>
    <xf numFmtId="0" fontId="37" fillId="0" borderId="17" xfId="0" applyFont="1" applyFill="1" applyBorder="1" applyAlignment="1">
      <alignment vertical="center"/>
    </xf>
    <xf numFmtId="0" fontId="37" fillId="0" borderId="17" xfId="0" applyFont="1" applyFill="1" applyBorder="1" applyAlignment="1">
      <alignment vertical="center" shrinkToFit="1"/>
    </xf>
    <xf numFmtId="0" fontId="38" fillId="0" borderId="17" xfId="0" applyFont="1" applyFill="1" applyBorder="1" applyAlignment="1">
      <alignment vertical="center"/>
    </xf>
    <xf numFmtId="0" fontId="40" fillId="0" borderId="50" xfId="0" applyFont="1" applyFill="1" applyBorder="1" applyAlignment="1">
      <alignment vertical="center"/>
    </xf>
    <xf numFmtId="0" fontId="0" fillId="0" borderId="21" xfId="0" applyNumberFormat="1" applyFill="1" applyBorder="1" applyAlignment="1">
      <alignment horizontal="center" shrinkToFit="1"/>
    </xf>
    <xf numFmtId="0" fontId="20" fillId="0" borderId="18" xfId="0" applyFont="1" applyFill="1" applyBorder="1" applyAlignment="1">
      <alignment horizontal="center" vertical="center" shrinkToFit="1"/>
    </xf>
    <xf numFmtId="0" fontId="39" fillId="0" borderId="18" xfId="0" applyFont="1" applyFill="1" applyBorder="1" applyAlignment="1">
      <alignment vertical="center"/>
    </xf>
    <xf numFmtId="0" fontId="20" fillId="0" borderId="12" xfId="0" applyFont="1" applyFill="1" applyBorder="1" applyAlignment="1" applyProtection="1">
      <alignment horizontal="left" vertical="center" shrinkToFit="1"/>
      <protection locked="0"/>
    </xf>
    <xf numFmtId="0" fontId="20" fillId="0" borderId="12" xfId="0" applyFont="1" applyFill="1" applyBorder="1" applyAlignment="1" applyProtection="1">
      <alignment horizontal="right" vertical="center" shrinkToFit="1"/>
      <protection locked="0"/>
    </xf>
    <xf numFmtId="0" fontId="20" fillId="0" borderId="17" xfId="0" applyFont="1" applyFill="1" applyBorder="1" applyAlignment="1" applyProtection="1">
      <alignment horizontal="center" vertical="center" shrinkToFit="1"/>
      <protection locked="0"/>
    </xf>
    <xf numFmtId="0" fontId="0" fillId="0" borderId="17" xfId="0" applyFill="1" applyBorder="1" applyAlignment="1" applyProtection="1">
      <alignment horizontal="center" shrinkToFit="1"/>
      <protection locked="0"/>
    </xf>
    <xf numFmtId="0" fontId="0" fillId="0" borderId="17" xfId="0" applyFill="1" applyBorder="1" applyAlignment="1" applyProtection="1">
      <alignment horizontal="left" shrinkToFit="1"/>
      <protection locked="0"/>
    </xf>
    <xf numFmtId="0" fontId="0" fillId="0" borderId="17" xfId="0" applyFill="1" applyBorder="1" applyAlignment="1" applyProtection="1">
      <alignment horizontal="left" vertical="center" shrinkToFit="1"/>
      <protection locked="0"/>
    </xf>
    <xf numFmtId="0" fontId="0" fillId="0" borderId="17" xfId="0" applyFill="1" applyBorder="1" applyAlignment="1" applyProtection="1">
      <alignment shrinkToFit="1"/>
      <protection locked="0"/>
    </xf>
    <xf numFmtId="0" fontId="0" fillId="0" borderId="17" xfId="0" applyFill="1" applyBorder="1" applyAlignment="1" applyProtection="1">
      <alignment vertical="center" shrinkToFit="1"/>
      <protection locked="0"/>
    </xf>
    <xf numFmtId="0" fontId="39" fillId="0" borderId="14" xfId="0" applyFont="1" applyFill="1" applyBorder="1" applyAlignment="1" applyProtection="1">
      <alignment vertical="center" shrinkToFit="1"/>
      <protection locked="0"/>
    </xf>
    <xf numFmtId="0" fontId="39" fillId="0" borderId="16" xfId="0" applyFont="1" applyFill="1" applyBorder="1" applyAlignment="1">
      <alignment vertical="center"/>
    </xf>
    <xf numFmtId="0" fontId="20" fillId="0" borderId="36" xfId="0" applyFont="1" applyFill="1" applyBorder="1" applyAlignment="1">
      <alignment horizontal="right" vertical="center"/>
    </xf>
    <xf numFmtId="0" fontId="36" fillId="0" borderId="0" xfId="0" applyFont="1" applyAlignment="1">
      <alignment vertical="center"/>
    </xf>
    <xf numFmtId="0" fontId="0" fillId="0" borderId="0" xfId="0" applyAlignment="1">
      <alignment vertical="center"/>
    </xf>
    <xf numFmtId="14" fontId="20" fillId="0" borderId="0" xfId="0" applyNumberFormat="1" applyFont="1" applyFill="1" applyBorder="1" applyAlignment="1">
      <alignment vertical="center" shrinkToFit="1"/>
    </xf>
    <xf numFmtId="176" fontId="0" fillId="0" borderId="51" xfId="0" applyNumberFormat="1" applyFill="1" applyBorder="1" applyAlignment="1">
      <alignment horizontal="center" shrinkToFit="1"/>
    </xf>
    <xf numFmtId="0" fontId="0" fillId="0" borderId="14" xfId="0" applyFill="1" applyBorder="1" applyAlignment="1" quotePrefix="1">
      <alignment horizontal="center" shrinkToFit="1"/>
    </xf>
    <xf numFmtId="0" fontId="0" fillId="0" borderId="51" xfId="0" applyFill="1" applyBorder="1" applyAlignment="1">
      <alignment horizontal="left" vertical="center" shrinkToFit="1"/>
    </xf>
    <xf numFmtId="176" fontId="0" fillId="0" borderId="49" xfId="0" applyNumberFormat="1" applyFill="1" applyBorder="1" applyAlignment="1">
      <alignment horizontal="center" shrinkToFit="1"/>
    </xf>
    <xf numFmtId="0" fontId="0" fillId="0" borderId="17" xfId="0" applyFill="1" applyBorder="1" applyAlignment="1" quotePrefix="1">
      <alignment horizontal="center" shrinkToFit="1"/>
    </xf>
    <xf numFmtId="0" fontId="0" fillId="0" borderId="49" xfId="0" applyFill="1" applyBorder="1" applyAlignment="1">
      <alignment horizontal="left" vertical="center" shrinkToFit="1"/>
    </xf>
    <xf numFmtId="0" fontId="39" fillId="0" borderId="50" xfId="0" applyFont="1" applyFill="1" applyBorder="1" applyAlignment="1">
      <alignment vertical="center" shrinkToFit="1"/>
    </xf>
    <xf numFmtId="0" fontId="0" fillId="0" borderId="52" xfId="0" applyFill="1" applyBorder="1" applyAlignment="1">
      <alignment horizontal="center" shrinkToFit="1"/>
    </xf>
    <xf numFmtId="0" fontId="0" fillId="0" borderId="52" xfId="0" applyFill="1" applyBorder="1" applyAlignment="1">
      <alignment horizontal="left" vertical="center" shrinkToFit="1"/>
    </xf>
    <xf numFmtId="0" fontId="0" fillId="0" borderId="47" xfId="0" applyFill="1" applyBorder="1" applyAlignment="1">
      <alignment horizontal="center" shrinkToFit="1"/>
    </xf>
    <xf numFmtId="0" fontId="0" fillId="0" borderId="47" xfId="0" applyFill="1" applyBorder="1" applyAlignment="1">
      <alignment horizontal="left" vertical="center" shrinkToFit="1"/>
    </xf>
    <xf numFmtId="176" fontId="0" fillId="0" borderId="47" xfId="0" applyNumberFormat="1" applyFill="1" applyBorder="1" applyAlignment="1">
      <alignment horizontal="center" shrinkToFit="1"/>
    </xf>
    <xf numFmtId="0" fontId="0" fillId="0" borderId="53" xfId="0" applyFill="1" applyBorder="1" applyAlignment="1">
      <alignment vertical="center"/>
    </xf>
    <xf numFmtId="0" fontId="0" fillId="0" borderId="13" xfId="0" applyFill="1" applyBorder="1" applyAlignment="1">
      <alignment vertical="center"/>
    </xf>
    <xf numFmtId="176" fontId="0" fillId="0" borderId="43" xfId="0" applyNumberFormat="1" applyFill="1" applyBorder="1" applyAlignment="1">
      <alignment horizontal="center" shrinkToFit="1"/>
    </xf>
    <xf numFmtId="0" fontId="0" fillId="0" borderId="43" xfId="0" applyFill="1" applyBorder="1" applyAlignment="1">
      <alignment horizontal="left" vertical="center" shrinkToFit="1"/>
    </xf>
    <xf numFmtId="0" fontId="0" fillId="0" borderId="43" xfId="0" applyFill="1" applyBorder="1" applyAlignment="1">
      <alignment horizontal="center" vertical="center"/>
    </xf>
    <xf numFmtId="0" fontId="0" fillId="0" borderId="43" xfId="0" applyFill="1" applyBorder="1" applyAlignment="1">
      <alignment vertical="center"/>
    </xf>
    <xf numFmtId="176" fontId="0" fillId="0" borderId="52" xfId="0" applyNumberFormat="1" applyFill="1" applyBorder="1" applyAlignment="1">
      <alignment horizontal="center" shrinkToFit="1"/>
    </xf>
    <xf numFmtId="0" fontId="20" fillId="0" borderId="24" xfId="0" applyFont="1" applyFill="1" applyBorder="1" applyAlignment="1">
      <alignment horizontal="right" vertical="center"/>
    </xf>
    <xf numFmtId="0" fontId="20" fillId="0" borderId="27" xfId="0" applyFont="1" applyFill="1" applyBorder="1" applyAlignment="1">
      <alignment horizontal="right" vertical="center"/>
    </xf>
    <xf numFmtId="0" fontId="20" fillId="0" borderId="14" xfId="0" applyFont="1" applyFill="1" applyBorder="1" applyAlignment="1">
      <alignment horizontal="center" vertical="center" wrapText="1"/>
    </xf>
    <xf numFmtId="0" fontId="0" fillId="0" borderId="14" xfId="0" applyFill="1" applyBorder="1" applyAlignment="1">
      <alignment vertical="center"/>
    </xf>
    <xf numFmtId="0" fontId="20" fillId="0" borderId="25" xfId="0" applyFont="1" applyFill="1" applyBorder="1" applyAlignment="1">
      <alignment horizontal="right" vertical="center"/>
    </xf>
    <xf numFmtId="176" fontId="0" fillId="0" borderId="46" xfId="0" applyNumberFormat="1" applyFill="1" applyBorder="1" applyAlignment="1">
      <alignment horizontal="center" shrinkToFit="1"/>
    </xf>
    <xf numFmtId="0" fontId="0" fillId="0" borderId="18" xfId="0" applyFill="1" applyBorder="1" applyAlignment="1">
      <alignment vertical="center"/>
    </xf>
    <xf numFmtId="0" fontId="0" fillId="0" borderId="17" xfId="0" applyFill="1" applyBorder="1" applyAlignment="1">
      <alignment vertical="center"/>
    </xf>
    <xf numFmtId="56" fontId="0" fillId="0" borderId="21" xfId="0" applyNumberFormat="1" applyFill="1" applyBorder="1" applyAlignment="1" quotePrefix="1">
      <alignment horizontal="center" shrinkToFit="1"/>
    </xf>
    <xf numFmtId="0" fontId="0" fillId="0" borderId="49" xfId="0" applyFill="1" applyBorder="1" applyAlignment="1">
      <alignment horizontal="center" shrinkToFit="1"/>
    </xf>
    <xf numFmtId="56" fontId="0" fillId="0" borderId="17" xfId="0" applyNumberFormat="1" applyFill="1" applyBorder="1" applyAlignment="1" quotePrefix="1">
      <alignment horizontal="center" shrinkToFit="1"/>
    </xf>
    <xf numFmtId="56" fontId="0" fillId="0" borderId="51" xfId="0" applyNumberFormat="1" applyFill="1" applyBorder="1" applyAlignment="1">
      <alignment horizontal="center" shrinkToFit="1"/>
    </xf>
    <xf numFmtId="49" fontId="0" fillId="0" borderId="14" xfId="0" applyNumberFormat="1" applyFill="1" applyBorder="1" applyAlignment="1">
      <alignment horizontal="center" shrinkToFit="1"/>
    </xf>
    <xf numFmtId="0" fontId="0" fillId="0" borderId="16" xfId="0" applyFill="1" applyBorder="1" applyAlignment="1" quotePrefix="1">
      <alignment horizontal="center" shrinkToFit="1"/>
    </xf>
    <xf numFmtId="0" fontId="0" fillId="0" borderId="46" xfId="0" applyFill="1" applyBorder="1" applyAlignment="1">
      <alignment horizontal="center" shrinkToFit="1"/>
    </xf>
    <xf numFmtId="0" fontId="0" fillId="0" borderId="46" xfId="0" applyFill="1" applyBorder="1" applyAlignment="1">
      <alignment horizontal="left" vertical="center" shrinkToFit="1"/>
    </xf>
    <xf numFmtId="0" fontId="0" fillId="0" borderId="43" xfId="0" applyFill="1" applyBorder="1" applyAlignment="1">
      <alignment horizontal="center" shrinkToFit="1"/>
    </xf>
    <xf numFmtId="56" fontId="0" fillId="0" borderId="14" xfId="0" applyNumberFormat="1" applyFill="1" applyBorder="1" applyAlignment="1">
      <alignment horizontal="center" vertical="center" shrinkToFit="1"/>
    </xf>
    <xf numFmtId="0" fontId="0" fillId="0" borderId="35" xfId="0" applyFill="1" applyBorder="1" applyAlignment="1">
      <alignment horizontal="center" shrinkToFit="1"/>
    </xf>
    <xf numFmtId="0" fontId="0" fillId="0" borderId="35" xfId="0" applyFill="1" applyBorder="1" applyAlignment="1">
      <alignment horizontal="left" vertical="center" shrinkToFit="1"/>
    </xf>
    <xf numFmtId="0" fontId="0" fillId="0" borderId="18" xfId="0" applyFill="1" applyBorder="1" applyAlignment="1">
      <alignment horizontal="center" vertical="center"/>
    </xf>
    <xf numFmtId="0" fontId="20" fillId="0" borderId="40" xfId="0" applyFont="1" applyFill="1" applyBorder="1" applyAlignment="1">
      <alignment horizontal="right" vertical="center"/>
    </xf>
    <xf numFmtId="0" fontId="0" fillId="0" borderId="31" xfId="0" applyFill="1" applyBorder="1" applyAlignment="1">
      <alignment vertical="center"/>
    </xf>
    <xf numFmtId="0" fontId="31" fillId="0" borderId="35" xfId="0" applyFont="1" applyFill="1" applyBorder="1" applyAlignment="1">
      <alignment vertical="center"/>
    </xf>
    <xf numFmtId="0" fontId="31" fillId="0" borderId="35" xfId="0" applyFont="1" applyFill="1" applyBorder="1" applyAlignment="1">
      <alignment vertical="center" shrinkToFit="1"/>
    </xf>
    <xf numFmtId="0" fontId="20" fillId="0" borderId="36" xfId="0" applyFont="1" applyFill="1" applyBorder="1" applyAlignment="1">
      <alignment vertical="center"/>
    </xf>
    <xf numFmtId="0" fontId="0" fillId="0" borderId="0" xfId="0" applyFill="1" applyBorder="1" applyAlignment="1">
      <alignment vertical="center"/>
    </xf>
    <xf numFmtId="0" fontId="31" fillId="0" borderId="35" xfId="0" applyFont="1" applyFill="1" applyBorder="1" applyAlignment="1">
      <alignment horizontal="left" vertical="center"/>
    </xf>
    <xf numFmtId="0" fontId="20" fillId="0" borderId="35" xfId="0" applyFont="1" applyFill="1" applyBorder="1" applyAlignment="1">
      <alignment vertical="center"/>
    </xf>
    <xf numFmtId="0" fontId="36" fillId="24" borderId="34" xfId="0" applyFont="1" applyFill="1" applyBorder="1" applyAlignment="1">
      <alignment vertical="center"/>
    </xf>
    <xf numFmtId="0" fontId="0" fillId="24" borderId="11" xfId="0" applyFill="1" applyBorder="1" applyAlignment="1">
      <alignment horizontal="center" vertical="center"/>
    </xf>
    <xf numFmtId="0" fontId="0" fillId="24" borderId="43" xfId="0" applyFill="1" applyBorder="1" applyAlignment="1">
      <alignment horizontal="left" vertical="center" shrinkToFit="1"/>
    </xf>
    <xf numFmtId="0" fontId="0" fillId="24" borderId="11" xfId="0" applyFill="1" applyBorder="1" applyAlignment="1">
      <alignment vertical="center"/>
    </xf>
    <xf numFmtId="0" fontId="0" fillId="24" borderId="34" xfId="0" applyFill="1" applyBorder="1" applyAlignment="1" applyProtection="1">
      <alignment vertical="center"/>
      <protection locked="0"/>
    </xf>
    <xf numFmtId="0" fontId="0" fillId="24" borderId="49" xfId="0" applyFill="1" applyBorder="1" applyAlignment="1">
      <alignment horizontal="left" vertical="center" shrinkToFit="1"/>
    </xf>
    <xf numFmtId="0" fontId="41" fillId="24" borderId="34" xfId="0" applyFont="1" applyFill="1" applyBorder="1" applyAlignment="1" applyProtection="1">
      <alignment vertical="center"/>
      <protection locked="0"/>
    </xf>
    <xf numFmtId="176" fontId="0" fillId="24" borderId="11" xfId="0" applyNumberFormat="1" applyFill="1" applyBorder="1" applyAlignment="1">
      <alignment horizontal="center" vertical="center" shrinkToFit="1"/>
    </xf>
    <xf numFmtId="0" fontId="20" fillId="25" borderId="10" xfId="0" applyFont="1" applyFill="1" applyBorder="1" applyAlignment="1" applyProtection="1">
      <alignment horizontal="right" vertical="center"/>
      <protection locked="0"/>
    </xf>
    <xf numFmtId="0" fontId="20" fillId="25" borderId="54" xfId="0" applyFont="1" applyFill="1" applyBorder="1" applyAlignment="1" applyProtection="1">
      <alignment horizontal="right" vertical="center"/>
      <protection locked="0"/>
    </xf>
    <xf numFmtId="0" fontId="20" fillId="25" borderId="22" xfId="0" applyFont="1" applyFill="1" applyBorder="1" applyAlignment="1" applyProtection="1">
      <alignment horizontal="right" vertical="center"/>
      <protection locked="0"/>
    </xf>
    <xf numFmtId="0" fontId="20" fillId="25" borderId="55" xfId="0" applyFont="1" applyFill="1" applyBorder="1" applyAlignment="1" applyProtection="1">
      <alignment horizontal="right" vertical="center"/>
      <protection locked="0"/>
    </xf>
    <xf numFmtId="0" fontId="20" fillId="25" borderId="15" xfId="0" applyFont="1" applyFill="1" applyBorder="1" applyAlignment="1" applyProtection="1">
      <alignment horizontal="right" vertical="center"/>
      <protection locked="0"/>
    </xf>
    <xf numFmtId="0" fontId="20" fillId="25" borderId="53" xfId="0" applyFont="1" applyFill="1" applyBorder="1" applyAlignment="1" applyProtection="1">
      <alignment horizontal="right" vertical="center"/>
      <protection locked="0"/>
    </xf>
    <xf numFmtId="0" fontId="20" fillId="25" borderId="25" xfId="0" applyFont="1" applyFill="1" applyBorder="1" applyAlignment="1" applyProtection="1">
      <alignment horizontal="right" vertical="center"/>
      <protection locked="0"/>
    </xf>
    <xf numFmtId="0" fontId="20" fillId="25" borderId="56" xfId="0" applyFont="1" applyFill="1" applyBorder="1" applyAlignment="1" applyProtection="1">
      <alignment horizontal="right" vertical="center"/>
      <protection locked="0"/>
    </xf>
    <xf numFmtId="0" fontId="20" fillId="25" borderId="28" xfId="0" applyFont="1" applyFill="1" applyBorder="1" applyAlignment="1" applyProtection="1">
      <alignment horizontal="right" vertical="center"/>
      <protection locked="0"/>
    </xf>
    <xf numFmtId="0" fontId="20" fillId="25" borderId="40" xfId="0" applyFont="1" applyFill="1" applyBorder="1" applyAlignment="1" applyProtection="1">
      <alignment horizontal="right" vertical="center"/>
      <protection locked="0"/>
    </xf>
    <xf numFmtId="0" fontId="20" fillId="25" borderId="24" xfId="0" applyFont="1" applyFill="1" applyBorder="1" applyAlignment="1" applyProtection="1">
      <alignment horizontal="right" vertical="center"/>
      <protection locked="0"/>
    </xf>
    <xf numFmtId="0" fontId="20" fillId="25" borderId="57" xfId="0" applyFont="1" applyFill="1" applyBorder="1" applyAlignment="1" applyProtection="1">
      <alignment horizontal="right" vertical="center"/>
      <protection locked="0"/>
    </xf>
    <xf numFmtId="0" fontId="20" fillId="25" borderId="28" xfId="0" applyFont="1" applyFill="1" applyBorder="1" applyAlignment="1" applyProtection="1">
      <alignment vertical="center"/>
      <protection locked="0"/>
    </xf>
    <xf numFmtId="0" fontId="20" fillId="25" borderId="40" xfId="0" applyFont="1" applyFill="1" applyBorder="1" applyAlignment="1" applyProtection="1">
      <alignment vertical="center"/>
      <protection locked="0"/>
    </xf>
    <xf numFmtId="0" fontId="20" fillId="25" borderId="27" xfId="0" applyFont="1" applyFill="1" applyBorder="1" applyAlignment="1" applyProtection="1">
      <alignment horizontal="right" vertical="center"/>
      <protection locked="0"/>
    </xf>
    <xf numFmtId="0" fontId="20" fillId="25" borderId="58" xfId="0" applyFont="1" applyFill="1" applyBorder="1" applyAlignment="1" applyProtection="1">
      <alignment horizontal="right" vertical="center"/>
      <protection locked="0"/>
    </xf>
    <xf numFmtId="0" fontId="20" fillId="25" borderId="59" xfId="0" applyFont="1" applyFill="1" applyBorder="1" applyAlignment="1" applyProtection="1">
      <alignment horizontal="right" vertical="center"/>
      <protection locked="0"/>
    </xf>
    <xf numFmtId="0" fontId="20" fillId="25" borderId="12" xfId="0" applyFont="1" applyFill="1" applyBorder="1" applyAlignment="1" applyProtection="1">
      <alignment horizontal="right" vertical="center"/>
      <protection locked="0"/>
    </xf>
    <xf numFmtId="0" fontId="20" fillId="25" borderId="13" xfId="0" applyFont="1" applyFill="1" applyBorder="1" applyAlignment="1" applyProtection="1">
      <alignment horizontal="right" vertical="center"/>
      <protection locked="0"/>
    </xf>
    <xf numFmtId="0" fontId="20" fillId="25" borderId="20" xfId="0" applyFont="1" applyFill="1" applyBorder="1" applyAlignment="1" applyProtection="1">
      <alignment horizontal="right" vertical="center"/>
      <protection locked="0"/>
    </xf>
    <xf numFmtId="0" fontId="20" fillId="25" borderId="60" xfId="0" applyFont="1" applyFill="1" applyBorder="1" applyAlignment="1" applyProtection="1">
      <alignment horizontal="right" vertical="center"/>
      <protection locked="0"/>
    </xf>
    <xf numFmtId="0" fontId="20" fillId="25" borderId="61" xfId="0" applyFont="1" applyFill="1" applyBorder="1" applyAlignment="1" applyProtection="1">
      <alignment horizontal="right" vertical="center"/>
      <protection locked="0"/>
    </xf>
    <xf numFmtId="0" fontId="37" fillId="25" borderId="28" xfId="0" applyFont="1" applyFill="1" applyBorder="1" applyAlignment="1">
      <alignment vertical="center"/>
    </xf>
    <xf numFmtId="0" fontId="37" fillId="25" borderId="40" xfId="0" applyFont="1" applyFill="1" applyBorder="1" applyAlignment="1">
      <alignment vertical="center"/>
    </xf>
    <xf numFmtId="0" fontId="20" fillId="24" borderId="35" xfId="0" applyFont="1" applyFill="1" applyBorder="1" applyAlignment="1" applyProtection="1">
      <alignment horizontal="right" vertical="center"/>
      <protection locked="0"/>
    </xf>
    <xf numFmtId="0" fontId="37" fillId="25" borderId="25" xfId="0" applyFont="1" applyFill="1" applyBorder="1" applyAlignment="1">
      <alignment vertical="center"/>
    </xf>
    <xf numFmtId="0" fontId="37" fillId="25" borderId="59" xfId="0" applyFont="1" applyFill="1" applyBorder="1" applyAlignment="1">
      <alignment vertical="center"/>
    </xf>
    <xf numFmtId="0" fontId="37" fillId="25" borderId="15" xfId="0" applyFont="1" applyFill="1" applyBorder="1" applyAlignment="1">
      <alignment vertical="center"/>
    </xf>
    <xf numFmtId="0" fontId="37" fillId="25" borderId="53" xfId="0" applyFont="1" applyFill="1" applyBorder="1" applyAlignment="1">
      <alignment vertical="center"/>
    </xf>
    <xf numFmtId="0" fontId="37" fillId="25" borderId="12" xfId="0" applyFont="1" applyFill="1" applyBorder="1" applyAlignment="1">
      <alignment vertical="center"/>
    </xf>
    <xf numFmtId="0" fontId="37" fillId="25" borderId="13" xfId="0" applyFont="1" applyFill="1" applyBorder="1" applyAlignment="1">
      <alignment vertical="center"/>
    </xf>
    <xf numFmtId="0" fontId="20" fillId="25" borderId="12" xfId="0" applyFont="1" applyFill="1" applyBorder="1" applyAlignment="1" applyProtection="1">
      <alignment vertical="center" shrinkToFit="1"/>
      <protection locked="0"/>
    </xf>
    <xf numFmtId="0" fontId="20" fillId="25" borderId="62" xfId="0" applyFont="1" applyFill="1" applyBorder="1" applyAlignment="1" applyProtection="1">
      <alignment vertical="center" shrinkToFit="1"/>
      <protection locked="0"/>
    </xf>
    <xf numFmtId="0" fontId="20" fillId="25" borderId="63" xfId="0" applyFont="1" applyFill="1" applyBorder="1" applyAlignment="1" applyProtection="1">
      <alignment horizontal="right" vertical="center"/>
      <protection locked="0"/>
    </xf>
    <xf numFmtId="0" fontId="20" fillId="25" borderId="62" xfId="0" applyFont="1" applyFill="1" applyBorder="1" applyAlignment="1" applyProtection="1">
      <alignment horizontal="right" vertical="center"/>
      <protection locked="0"/>
    </xf>
    <xf numFmtId="0" fontId="20" fillId="25" borderId="28" xfId="0" applyNumberFormat="1" applyFont="1" applyFill="1" applyBorder="1" applyAlignment="1" applyProtection="1">
      <alignment vertical="center"/>
      <protection locked="0"/>
    </xf>
    <xf numFmtId="0" fontId="24" fillId="0" borderId="0" xfId="0" applyFont="1" applyAlignment="1">
      <alignment vertical="center" wrapText="1"/>
    </xf>
    <xf numFmtId="0" fontId="20" fillId="0" borderId="19" xfId="0" applyFont="1" applyFill="1" applyBorder="1" applyAlignment="1">
      <alignment horizontal="center" vertical="center"/>
    </xf>
    <xf numFmtId="0" fontId="20" fillId="0" borderId="30"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2" xfId="0" applyFont="1" applyFill="1" applyBorder="1" applyAlignment="1">
      <alignment horizontal="center" vertical="center"/>
    </xf>
    <xf numFmtId="0" fontId="26" fillId="0" borderId="0" xfId="0" applyFont="1" applyFill="1" applyAlignment="1">
      <alignment horizontal="center" vertical="center"/>
    </xf>
    <xf numFmtId="0" fontId="20" fillId="0" borderId="19" xfId="0" applyFont="1" applyFill="1" applyBorder="1" applyAlignment="1">
      <alignment horizontal="left" vertical="center" shrinkToFit="1"/>
    </xf>
    <xf numFmtId="0" fontId="20" fillId="0" borderId="30" xfId="0" applyFont="1" applyFill="1" applyBorder="1" applyAlignment="1">
      <alignment horizontal="left" vertical="center" shrinkToFit="1"/>
    </xf>
    <xf numFmtId="0" fontId="20" fillId="0" borderId="20" xfId="0" applyFont="1" applyFill="1" applyBorder="1" applyAlignment="1">
      <alignment horizontal="left" vertical="center" shrinkToFit="1"/>
    </xf>
    <xf numFmtId="0" fontId="20" fillId="0" borderId="27" xfId="0" applyFont="1" applyFill="1" applyBorder="1" applyAlignment="1">
      <alignment horizontal="left" vertical="center" shrinkToFit="1"/>
    </xf>
    <xf numFmtId="0" fontId="20" fillId="0" borderId="64" xfId="0" applyFont="1" applyFill="1" applyBorder="1" applyAlignment="1">
      <alignment horizontal="left" vertical="center" shrinkToFit="1"/>
    </xf>
    <xf numFmtId="0" fontId="20" fillId="0" borderId="65" xfId="0" applyFont="1" applyFill="1" applyBorder="1" applyAlignment="1">
      <alignment horizontal="left" vertical="center" shrinkToFit="1"/>
    </xf>
    <xf numFmtId="0" fontId="20" fillId="0" borderId="66" xfId="0" applyFont="1" applyFill="1" applyBorder="1" applyAlignment="1">
      <alignment horizontal="left" vertical="center" shrinkToFit="1"/>
    </xf>
    <xf numFmtId="0" fontId="20" fillId="0" borderId="10" xfId="0" applyFont="1" applyFill="1" applyBorder="1" applyAlignment="1">
      <alignment horizontal="left" vertical="center" wrapText="1" shrinkToFit="1"/>
    </xf>
    <xf numFmtId="0" fontId="20" fillId="0" borderId="15" xfId="0" applyFont="1" applyFill="1" applyBorder="1" applyAlignment="1">
      <alignment horizontal="left" vertical="center" shrinkToFit="1"/>
    </xf>
    <xf numFmtId="0" fontId="20" fillId="0" borderId="12" xfId="0" applyFont="1" applyFill="1" applyBorder="1" applyAlignment="1">
      <alignment horizontal="left" vertical="center" shrinkToFit="1"/>
    </xf>
    <xf numFmtId="0" fontId="20" fillId="0" borderId="23" xfId="0" applyFont="1" applyFill="1" applyBorder="1" applyAlignment="1">
      <alignment horizontal="left" vertical="center" shrinkToFit="1"/>
    </xf>
    <xf numFmtId="0" fontId="20" fillId="0" borderId="67" xfId="0" applyFont="1" applyFill="1" applyBorder="1" applyAlignment="1">
      <alignment horizontal="left" vertical="center" shrinkToFit="1"/>
    </xf>
    <xf numFmtId="0" fontId="20" fillId="0" borderId="10" xfId="0" applyFont="1" applyFill="1" applyBorder="1" applyAlignment="1">
      <alignment horizontal="left" vertical="center" shrinkToFit="1"/>
    </xf>
    <xf numFmtId="0" fontId="20" fillId="0" borderId="25" xfId="0" applyFont="1" applyFill="1" applyBorder="1" applyAlignment="1">
      <alignment horizontal="left" vertical="center" shrinkToFit="1"/>
    </xf>
    <xf numFmtId="0" fontId="20" fillId="0" borderId="24" xfId="0" applyFont="1" applyFill="1" applyBorder="1" applyAlignment="1">
      <alignment horizontal="left" vertical="center" shrinkToFit="1"/>
    </xf>
    <xf numFmtId="0" fontId="20" fillId="0" borderId="22" xfId="0" applyFont="1" applyFill="1" applyBorder="1" applyAlignment="1">
      <alignment horizontal="left" vertical="center" shrinkToFit="1"/>
    </xf>
    <xf numFmtId="0" fontId="20" fillId="0" borderId="32" xfId="0" applyFont="1" applyFill="1" applyBorder="1" applyAlignment="1">
      <alignment horizontal="left" vertical="center" shrinkToFit="1"/>
    </xf>
    <xf numFmtId="0" fontId="20" fillId="0" borderId="37" xfId="0" applyFont="1" applyFill="1" applyBorder="1" applyAlignment="1">
      <alignment horizontal="left" vertical="center" shrinkToFit="1"/>
    </xf>
    <xf numFmtId="0" fontId="20" fillId="0" borderId="20" xfId="0" applyFont="1" applyFill="1" applyBorder="1" applyAlignment="1">
      <alignment vertical="center" shrinkToFit="1"/>
    </xf>
    <xf numFmtId="0" fontId="36" fillId="0" borderId="24" xfId="0" applyFont="1" applyFill="1" applyBorder="1" applyAlignment="1">
      <alignment vertical="center" shrinkToFit="1"/>
    </xf>
    <xf numFmtId="0" fontId="20" fillId="0" borderId="24" xfId="0" applyFont="1" applyFill="1" applyBorder="1" applyAlignment="1">
      <alignment vertical="center" shrinkToFit="1"/>
    </xf>
    <xf numFmtId="0" fontId="20" fillId="0" borderId="27" xfId="0" applyFont="1" applyFill="1" applyBorder="1" applyAlignment="1">
      <alignment vertical="center" shrinkToFit="1"/>
    </xf>
    <xf numFmtId="0" fontId="20" fillId="0" borderId="68" xfId="0" applyFont="1" applyFill="1" applyBorder="1" applyAlignment="1">
      <alignment horizontal="left" vertical="center" shrinkToFit="1"/>
    </xf>
    <xf numFmtId="0" fontId="36" fillId="0" borderId="27" xfId="0" applyFont="1" applyFill="1" applyBorder="1" applyAlignment="1">
      <alignment vertical="center" shrinkToFit="1"/>
    </xf>
    <xf numFmtId="0" fontId="36" fillId="0" borderId="19" xfId="0" applyFont="1" applyFill="1" applyBorder="1" applyAlignment="1">
      <alignment horizontal="left" vertical="center" shrinkToFit="1"/>
    </xf>
    <xf numFmtId="0" fontId="36" fillId="0" borderId="23" xfId="0" applyFont="1" applyFill="1" applyBorder="1" applyAlignment="1">
      <alignment horizontal="left" vertical="center" shrinkToFit="1"/>
    </xf>
    <xf numFmtId="0" fontId="36" fillId="0" borderId="30" xfId="0" applyFont="1" applyFill="1" applyBorder="1" applyAlignment="1">
      <alignment horizontal="left" vertical="center" shrinkToFit="1"/>
    </xf>
    <xf numFmtId="0" fontId="36" fillId="0" borderId="20" xfId="0" applyFont="1" applyFill="1" applyBorder="1" applyAlignment="1">
      <alignment horizontal="left" vertical="center" shrinkToFit="1"/>
    </xf>
    <xf numFmtId="0" fontId="36" fillId="0" borderId="24" xfId="0" applyFont="1" applyFill="1" applyBorder="1" applyAlignment="1">
      <alignment horizontal="left" vertical="center" shrinkToFit="1"/>
    </xf>
    <xf numFmtId="0" fontId="36" fillId="0" borderId="27" xfId="0" applyFont="1" applyFill="1" applyBorder="1" applyAlignment="1">
      <alignment horizontal="left" vertical="center" shrinkToFit="1"/>
    </xf>
    <xf numFmtId="0" fontId="0" fillId="0" borderId="24" xfId="0" applyBorder="1" applyAlignment="1">
      <alignment horizontal="left" vertical="center" shrinkToFit="1"/>
    </xf>
    <xf numFmtId="0" fontId="0" fillId="0" borderId="27" xfId="0" applyBorder="1" applyAlignment="1">
      <alignment horizontal="left" vertical="center" shrinkToFit="1"/>
    </xf>
    <xf numFmtId="0" fontId="0" fillId="0" borderId="23" xfId="0" applyBorder="1" applyAlignment="1">
      <alignment horizontal="left" vertical="center" shrinkToFit="1"/>
    </xf>
    <xf numFmtId="0" fontId="0" fillId="0" borderId="30" xfId="0" applyBorder="1" applyAlignment="1">
      <alignment horizontal="left" vertical="center" shrinkToFit="1"/>
    </xf>
    <xf numFmtId="0" fontId="20" fillId="0" borderId="23" xfId="0" applyFont="1" applyFill="1" applyBorder="1" applyAlignment="1">
      <alignment horizontal="center" vertical="center" shrinkToFit="1"/>
    </xf>
    <xf numFmtId="0" fontId="20" fillId="0" borderId="30" xfId="0" applyFont="1" applyFill="1" applyBorder="1" applyAlignment="1">
      <alignment horizontal="center" vertical="center" shrinkToFit="1"/>
    </xf>
    <xf numFmtId="0" fontId="20" fillId="0" borderId="20" xfId="0" applyFont="1" applyFill="1" applyBorder="1" applyAlignment="1">
      <alignment horizontal="center" vertical="center"/>
    </xf>
    <xf numFmtId="0" fontId="20" fillId="0" borderId="27" xfId="0" applyFont="1" applyFill="1" applyBorder="1" applyAlignment="1">
      <alignment horizontal="center" vertical="center"/>
    </xf>
    <xf numFmtId="0" fontId="20" fillId="0" borderId="54" xfId="0" applyFont="1" applyFill="1" applyBorder="1" applyAlignment="1">
      <alignment horizontal="center" vertical="center"/>
    </xf>
    <xf numFmtId="0" fontId="20" fillId="0" borderId="69" xfId="0" applyFont="1" applyFill="1" applyBorder="1" applyAlignment="1">
      <alignment horizontal="center" vertical="center"/>
    </xf>
    <xf numFmtId="0" fontId="20" fillId="0" borderId="33" xfId="0" applyFont="1" applyFill="1" applyBorder="1" applyAlignment="1">
      <alignment horizontal="center" vertical="center"/>
    </xf>
    <xf numFmtId="0" fontId="36" fillId="0" borderId="38" xfId="0" applyFont="1" applyFill="1" applyBorder="1" applyAlignment="1">
      <alignment horizontal="center" vertical="center" wrapText="1"/>
    </xf>
    <xf numFmtId="0" fontId="36" fillId="0" borderId="31" xfId="0" applyFont="1" applyFill="1" applyBorder="1" applyAlignment="1">
      <alignment horizontal="center" vertical="center" wrapText="1"/>
    </xf>
    <xf numFmtId="0" fontId="0" fillId="0" borderId="70" xfId="0" applyFill="1" applyBorder="1" applyAlignment="1">
      <alignment horizontal="center" vertical="center"/>
    </xf>
    <xf numFmtId="0" fontId="0" fillId="0" borderId="34" xfId="0" applyFill="1" applyBorder="1" applyAlignment="1">
      <alignment horizontal="center" vertical="center"/>
    </xf>
    <xf numFmtId="0" fontId="0" fillId="0" borderId="11" xfId="0" applyFill="1" applyBorder="1" applyAlignment="1">
      <alignment horizontal="center" vertical="center"/>
    </xf>
    <xf numFmtId="0" fontId="28" fillId="0" borderId="0" xfId="0" applyFont="1" applyFill="1" applyAlignment="1">
      <alignment horizontal="right" vertical="center"/>
    </xf>
    <xf numFmtId="0" fontId="36" fillId="0" borderId="24" xfId="0" applyFont="1" applyBorder="1" applyAlignment="1">
      <alignment horizontal="left" vertical="center" shrinkToFit="1"/>
    </xf>
    <xf numFmtId="0" fontId="36" fillId="0" borderId="23" xfId="0" applyFont="1" applyBorder="1" applyAlignment="1">
      <alignment horizontal="left" vertical="center" shrinkToFit="1"/>
    </xf>
    <xf numFmtId="0" fontId="36" fillId="0" borderId="30" xfId="0" applyFont="1" applyBorder="1" applyAlignment="1">
      <alignment horizontal="left" vertical="center" shrinkToFit="1"/>
    </xf>
    <xf numFmtId="0" fontId="36" fillId="0" borderId="22" xfId="0" applyFont="1" applyBorder="1" applyAlignment="1">
      <alignment horizontal="left" vertical="center" shrinkToFit="1"/>
    </xf>
    <xf numFmtId="0" fontId="20" fillId="0" borderId="25" xfId="0" applyFont="1" applyFill="1" applyBorder="1" applyAlignment="1">
      <alignment horizontal="left" vertical="center" wrapText="1" shrinkToFit="1"/>
    </xf>
    <xf numFmtId="0" fontId="20" fillId="0" borderId="24" xfId="0" applyFont="1" applyFill="1" applyBorder="1" applyAlignment="1">
      <alignment horizontal="left" vertical="center" wrapText="1" shrinkToFit="1"/>
    </xf>
    <xf numFmtId="0" fontId="20" fillId="0" borderId="23" xfId="0" applyFont="1" applyBorder="1" applyAlignment="1">
      <alignment horizontal="left" vertical="center" shrinkToFit="1"/>
    </xf>
    <xf numFmtId="0" fontId="20" fillId="0" borderId="10" xfId="0" applyFont="1" applyFill="1" applyBorder="1" applyAlignment="1">
      <alignment horizontal="right" vertical="center"/>
    </xf>
    <xf numFmtId="0" fontId="20" fillId="0" borderId="15" xfId="0" applyFont="1" applyFill="1" applyBorder="1" applyAlignment="1">
      <alignment horizontal="right" vertical="center"/>
    </xf>
    <xf numFmtId="0" fontId="20" fillId="0" borderId="22" xfId="0" applyFont="1" applyFill="1" applyBorder="1" applyAlignment="1">
      <alignment vertical="center" shrinkToFit="1"/>
    </xf>
    <xf numFmtId="0" fontId="36" fillId="0" borderId="15" xfId="0" applyFont="1" applyFill="1" applyBorder="1" applyAlignment="1">
      <alignment vertical="center" shrinkToFit="1"/>
    </xf>
    <xf numFmtId="0" fontId="20" fillId="0" borderId="15" xfId="0" applyFont="1" applyFill="1" applyBorder="1" applyAlignment="1">
      <alignment vertical="center" shrinkToFit="1"/>
    </xf>
    <xf numFmtId="0" fontId="20" fillId="0" borderId="15" xfId="0" applyFont="1" applyFill="1" applyBorder="1" applyAlignment="1">
      <alignment horizontal="left" vertical="center" wrapText="1" shrinkToFit="1"/>
    </xf>
    <xf numFmtId="0" fontId="27" fillId="0" borderId="35" xfId="0" applyFont="1" applyFill="1" applyBorder="1" applyAlignment="1">
      <alignment horizontal="left" vertical="center"/>
    </xf>
    <xf numFmtId="0" fontId="37" fillId="0" borderId="15" xfId="0" applyFont="1" applyFill="1" applyBorder="1" applyAlignment="1">
      <alignment horizontal="left" vertical="center" shrinkToFit="1"/>
    </xf>
    <xf numFmtId="0" fontId="37" fillId="0" borderId="12" xfId="0" applyFont="1" applyFill="1" applyBorder="1" applyAlignment="1">
      <alignment horizontal="left" vertical="center" shrinkToFit="1"/>
    </xf>
    <xf numFmtId="0" fontId="20" fillId="0" borderId="70" xfId="0" applyFont="1" applyFill="1" applyBorder="1" applyAlignment="1">
      <alignment horizontal="center" vertical="center" shrinkToFit="1"/>
    </xf>
    <xf numFmtId="0" fontId="20" fillId="0" borderId="43" xfId="0" applyFont="1" applyFill="1" applyBorder="1" applyAlignment="1">
      <alignment horizontal="center" vertical="center" shrinkToFit="1"/>
    </xf>
    <xf numFmtId="0" fontId="20" fillId="0" borderId="71" xfId="0" applyFont="1" applyFill="1" applyBorder="1" applyAlignment="1">
      <alignment horizontal="center" vertical="center" shrinkToFit="1"/>
    </xf>
    <xf numFmtId="0" fontId="31" fillId="0" borderId="35" xfId="0" applyFont="1" applyFill="1" applyBorder="1" applyAlignment="1">
      <alignment horizontal="left" vertical="center" shrinkToFit="1"/>
    </xf>
    <xf numFmtId="0" fontId="0" fillId="0" borderId="19" xfId="0" applyBorder="1" applyAlignment="1">
      <alignment horizontal="left" vertical="center" shrinkToFit="1"/>
    </xf>
    <xf numFmtId="0" fontId="36" fillId="0" borderId="20" xfId="0" applyFont="1" applyBorder="1" applyAlignment="1">
      <alignment horizontal="left" vertical="center" shrinkToFit="1"/>
    </xf>
    <xf numFmtId="0" fontId="36" fillId="0" borderId="27" xfId="0" applyFont="1" applyBorder="1" applyAlignment="1">
      <alignment horizontal="left" vertical="center" shrinkToFit="1"/>
    </xf>
    <xf numFmtId="0" fontId="20" fillId="0" borderId="19" xfId="0" applyFont="1" applyFill="1" applyBorder="1" applyAlignment="1">
      <alignment vertical="center" shrinkToFit="1"/>
    </xf>
    <xf numFmtId="0" fontId="0" fillId="0" borderId="23" xfId="0" applyBorder="1" applyAlignment="1">
      <alignment vertical="center" shrinkToFit="1"/>
    </xf>
    <xf numFmtId="0" fontId="0" fillId="0" borderId="30" xfId="0" applyBorder="1" applyAlignment="1">
      <alignment vertical="center" shrinkToFit="1"/>
    </xf>
    <xf numFmtId="0" fontId="20" fillId="0" borderId="64" xfId="0" applyFont="1" applyFill="1" applyBorder="1" applyAlignment="1">
      <alignment horizontal="center" vertical="center" shrinkToFit="1"/>
    </xf>
    <xf numFmtId="0" fontId="20" fillId="0" borderId="65" xfId="0" applyFont="1" applyFill="1" applyBorder="1" applyAlignment="1">
      <alignment horizontal="center" vertical="center" shrinkToFit="1"/>
    </xf>
    <xf numFmtId="0" fontId="20" fillId="0" borderId="66" xfId="0" applyFont="1" applyFill="1" applyBorder="1" applyAlignment="1">
      <alignment horizontal="center" vertical="center" shrinkToFit="1"/>
    </xf>
    <xf numFmtId="0" fontId="20" fillId="0" borderId="20" xfId="0" applyFont="1" applyFill="1" applyBorder="1" applyAlignment="1">
      <alignment horizontal="center" vertical="center" shrinkToFit="1"/>
    </xf>
    <xf numFmtId="0" fontId="20" fillId="0" borderId="24" xfId="0" applyFont="1" applyFill="1" applyBorder="1" applyAlignment="1">
      <alignment horizontal="center" vertical="center" shrinkToFit="1"/>
    </xf>
    <xf numFmtId="0" fontId="20" fillId="0" borderId="27" xfId="0" applyFont="1" applyFill="1" applyBorder="1" applyAlignment="1">
      <alignment horizontal="center" vertical="center" shrinkToFit="1"/>
    </xf>
    <xf numFmtId="0" fontId="20" fillId="0" borderId="20" xfId="0" applyFont="1" applyFill="1" applyBorder="1" applyAlignment="1">
      <alignment horizontal="right" vertical="center"/>
    </xf>
    <xf numFmtId="0" fontId="20" fillId="0" borderId="24" xfId="0" applyFont="1" applyFill="1" applyBorder="1" applyAlignment="1">
      <alignment horizontal="right" vertical="center"/>
    </xf>
    <xf numFmtId="0" fontId="20" fillId="0" borderId="27" xfId="0" applyFont="1" applyFill="1" applyBorder="1" applyAlignment="1">
      <alignment horizontal="right" vertical="center"/>
    </xf>
    <xf numFmtId="0" fontId="20" fillId="0" borderId="19" xfId="0" applyFont="1" applyFill="1" applyBorder="1" applyAlignment="1">
      <alignment horizontal="center" vertical="center" shrinkToFit="1"/>
    </xf>
    <xf numFmtId="0" fontId="24" fillId="0" borderId="20" xfId="0" applyFont="1" applyFill="1" applyBorder="1" applyAlignment="1">
      <alignment horizontal="center" vertical="center" wrapText="1" shrinkToFit="1"/>
    </xf>
    <xf numFmtId="0" fontId="24" fillId="0" borderId="24" xfId="0" applyFont="1" applyFill="1" applyBorder="1" applyAlignment="1">
      <alignment horizontal="center" vertical="center" wrapText="1" shrinkToFit="1"/>
    </xf>
    <xf numFmtId="0" fontId="24" fillId="0" borderId="27" xfId="0" applyFont="1" applyFill="1" applyBorder="1" applyAlignment="1">
      <alignment horizontal="center" vertical="center" wrapText="1" shrinkToFit="1"/>
    </xf>
    <xf numFmtId="0" fontId="0" fillId="0" borderId="38" xfId="0" applyFill="1" applyBorder="1" applyAlignment="1">
      <alignment horizontal="left" vertical="center" wrapText="1"/>
    </xf>
    <xf numFmtId="0" fontId="0" fillId="0" borderId="26" xfId="0" applyFill="1" applyBorder="1" applyAlignment="1">
      <alignment horizontal="left" vertical="center" wrapText="1"/>
    </xf>
    <xf numFmtId="0" fontId="0" fillId="0" borderId="31" xfId="0" applyFill="1" applyBorder="1" applyAlignment="1">
      <alignment horizontal="left" vertical="center" wrapText="1"/>
    </xf>
    <xf numFmtId="0" fontId="20" fillId="0" borderId="64" xfId="0" applyFont="1" applyFill="1" applyBorder="1" applyAlignment="1">
      <alignment horizontal="left" vertical="center" wrapText="1" shrinkToFit="1"/>
    </xf>
    <xf numFmtId="0" fontId="20" fillId="0" borderId="19" xfId="0" applyFont="1" applyBorder="1" applyAlignment="1">
      <alignment horizontal="left" vertical="center" shrinkToFit="1"/>
    </xf>
    <xf numFmtId="0" fontId="20" fillId="0" borderId="30" xfId="0" applyFont="1" applyBorder="1" applyAlignment="1">
      <alignment horizontal="left" vertical="center" shrinkToFit="1"/>
    </xf>
    <xf numFmtId="0" fontId="20" fillId="24" borderId="19" xfId="0" applyFont="1" applyFill="1" applyBorder="1" applyAlignment="1" applyProtection="1">
      <alignment horizontal="left" vertical="center" shrinkToFit="1"/>
      <protection locked="0"/>
    </xf>
    <xf numFmtId="0" fontId="20" fillId="24" borderId="30" xfId="0" applyFont="1" applyFill="1" applyBorder="1" applyAlignment="1" applyProtection="1">
      <alignment horizontal="left" vertical="center" shrinkToFit="1"/>
      <protection locked="0"/>
    </xf>
    <xf numFmtId="0" fontId="20" fillId="24" borderId="20" xfId="0" applyFont="1" applyFill="1" applyBorder="1" applyAlignment="1" applyProtection="1">
      <alignment horizontal="left" vertical="center" shrinkToFit="1"/>
      <protection locked="0"/>
    </xf>
    <xf numFmtId="0" fontId="20" fillId="24" borderId="27" xfId="0" applyFont="1" applyFill="1" applyBorder="1" applyAlignment="1" applyProtection="1">
      <alignment horizontal="left" vertical="center" shrinkToFit="1"/>
      <protection locked="0"/>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3" xfId="45"/>
    <cellStyle name="Hyperlink" xfId="46"/>
    <cellStyle name="メモ" xfId="47"/>
    <cellStyle name="リンク セル" xfId="48"/>
    <cellStyle name="悪い" xfId="49"/>
    <cellStyle name="計算" xfId="50"/>
    <cellStyle name="警告文" xfId="51"/>
    <cellStyle name="Comma [0]" xfId="52"/>
    <cellStyle name="Comma"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4" xfId="67"/>
    <cellStyle name="標準 5" xfId="68"/>
    <cellStyle name="標準 6" xfId="69"/>
    <cellStyle name="標準 7" xfId="70"/>
    <cellStyle name="標準 8" xfId="71"/>
    <cellStyle name="標準 9" xfId="72"/>
    <cellStyle name="Followed Hyperlink" xfId="73"/>
    <cellStyle name="良い" xfId="74"/>
  </cellStyles>
  <dxfs count="4">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83"/>
  <sheetViews>
    <sheetView tabSelected="1" view="pageBreakPreview" zoomScaleSheetLayoutView="100" zoomScalePageLayoutView="0" workbookViewId="0" topLeftCell="A1">
      <pane xSplit="4" topLeftCell="E1" activePane="topRight" state="frozen"/>
      <selection pane="topLeft" activeCell="A1" sqref="A1"/>
      <selection pane="topRight" activeCell="C2" sqref="C2"/>
    </sheetView>
  </sheetViews>
  <sheetFormatPr defaultColWidth="9.00390625" defaultRowHeight="13.5"/>
  <cols>
    <col min="3" max="3" width="28.875" style="0" bestFit="1" customWidth="1"/>
    <col min="4" max="4" width="4.625" style="91" bestFit="1" customWidth="1"/>
    <col min="5" max="10" width="5.625" style="0" customWidth="1"/>
    <col min="11" max="13" width="7.625" style="0" customWidth="1"/>
    <col min="14" max="14" width="6.875" style="0" customWidth="1"/>
    <col min="15" max="15" width="19.125" style="0" customWidth="1"/>
    <col min="16" max="16" width="27.50390625" style="0" customWidth="1"/>
    <col min="17" max="18" width="4.50390625" style="0" customWidth="1"/>
    <col min="19" max="19" width="6.375" style="0" bestFit="1" customWidth="1"/>
    <col min="20" max="20" width="4.25390625" style="0" bestFit="1" customWidth="1"/>
  </cols>
  <sheetData>
    <row r="1" spans="1:19" s="67" customFormat="1" ht="30" customHeight="1">
      <c r="A1" s="366" t="s">
        <v>402</v>
      </c>
      <c r="B1" s="366"/>
      <c r="C1" s="366"/>
      <c r="D1" s="366"/>
      <c r="E1" s="366"/>
      <c r="F1" s="366"/>
      <c r="G1" s="366"/>
      <c r="H1" s="366"/>
      <c r="I1" s="366"/>
      <c r="J1" s="366"/>
      <c r="K1" s="366"/>
      <c r="L1" s="366"/>
      <c r="M1" s="366"/>
      <c r="N1" s="366"/>
      <c r="O1" s="366"/>
      <c r="P1" s="366"/>
      <c r="Q1" s="366"/>
      <c r="R1" s="366"/>
      <c r="S1" s="366"/>
    </row>
    <row r="2" spans="1:19" s="67" customFormat="1" ht="24">
      <c r="A2" s="84" t="s">
        <v>297</v>
      </c>
      <c r="B2" s="85"/>
      <c r="C2" s="86">
        <f>IF(B2="","",VLOOKUP(B2,'県名'!$B$2:$C$48,2))</f>
      </c>
      <c r="D2" s="89"/>
      <c r="E2" s="83"/>
      <c r="F2" s="83"/>
      <c r="G2" s="83"/>
      <c r="H2" s="83"/>
      <c r="I2" s="83"/>
      <c r="J2" s="83"/>
      <c r="K2" s="83"/>
      <c r="L2" s="83"/>
      <c r="M2" s="83"/>
      <c r="N2" s="83"/>
      <c r="O2" s="83"/>
      <c r="P2" s="83"/>
      <c r="Q2" s="83"/>
      <c r="R2" s="83"/>
      <c r="S2" s="83"/>
    </row>
    <row r="3" spans="1:19" s="67" customFormat="1" ht="17.25">
      <c r="A3" s="87" t="s">
        <v>298</v>
      </c>
      <c r="B3" s="88"/>
      <c r="C3" s="88"/>
      <c r="D3" s="88"/>
      <c r="E3" s="88"/>
      <c r="F3" s="88"/>
      <c r="G3" s="88"/>
      <c r="H3" s="88"/>
      <c r="I3" s="88"/>
      <c r="J3" s="88"/>
      <c r="P3" s="413" t="s">
        <v>403</v>
      </c>
      <c r="Q3" s="413"/>
      <c r="R3" s="413"/>
      <c r="S3" s="413"/>
    </row>
    <row r="4" spans="1:19" ht="13.5">
      <c r="A4" s="362" t="s">
        <v>7</v>
      </c>
      <c r="B4" s="364" t="s">
        <v>8</v>
      </c>
      <c r="C4" s="364" t="s">
        <v>9</v>
      </c>
      <c r="D4" s="1" t="s">
        <v>404</v>
      </c>
      <c r="E4" s="364" t="s">
        <v>0</v>
      </c>
      <c r="F4" s="364"/>
      <c r="G4" s="364" t="s">
        <v>1</v>
      </c>
      <c r="H4" s="364"/>
      <c r="I4" s="364" t="s">
        <v>2</v>
      </c>
      <c r="J4" s="405"/>
      <c r="K4" s="408" t="s">
        <v>405</v>
      </c>
      <c r="L4" s="412" t="s">
        <v>149</v>
      </c>
      <c r="M4" s="412"/>
      <c r="N4" s="412" t="s">
        <v>150</v>
      </c>
      <c r="O4" s="412"/>
      <c r="P4" s="2" t="s">
        <v>151</v>
      </c>
      <c r="Q4" s="412" t="s">
        <v>406</v>
      </c>
      <c r="R4" s="412"/>
      <c r="S4" s="2" t="s">
        <v>407</v>
      </c>
    </row>
    <row r="5" spans="1:19" ht="48" customHeight="1">
      <c r="A5" s="363"/>
      <c r="B5" s="365"/>
      <c r="C5" s="365"/>
      <c r="D5" s="4" t="s">
        <v>408</v>
      </c>
      <c r="E5" s="4" t="s">
        <v>404</v>
      </c>
      <c r="F5" s="4" t="s">
        <v>4</v>
      </c>
      <c r="G5" s="4" t="s">
        <v>404</v>
      </c>
      <c r="H5" s="4" t="s">
        <v>4</v>
      </c>
      <c r="I5" s="4" t="s">
        <v>3</v>
      </c>
      <c r="J5" s="5" t="s">
        <v>4</v>
      </c>
      <c r="K5" s="409"/>
      <c r="L5" s="2" t="s">
        <v>152</v>
      </c>
      <c r="M5" s="2" t="s">
        <v>153</v>
      </c>
      <c r="N5" s="163" t="s">
        <v>409</v>
      </c>
      <c r="O5" s="2" t="s">
        <v>154</v>
      </c>
      <c r="P5" s="3"/>
      <c r="Q5" s="164" t="s">
        <v>410</v>
      </c>
      <c r="R5" s="165" t="s">
        <v>411</v>
      </c>
      <c r="S5" s="3"/>
    </row>
    <row r="6" spans="1:20" ht="13.5" customHeight="1">
      <c r="A6" s="371" t="s">
        <v>5</v>
      </c>
      <c r="B6" s="379" t="s">
        <v>6</v>
      </c>
      <c r="C6" s="8" t="s">
        <v>412</v>
      </c>
      <c r="D6" s="166">
        <v>20</v>
      </c>
      <c r="E6" s="325"/>
      <c r="F6" s="325"/>
      <c r="G6" s="325"/>
      <c r="H6" s="325"/>
      <c r="I6" s="325"/>
      <c r="J6" s="326"/>
      <c r="K6" s="9" t="s">
        <v>413</v>
      </c>
      <c r="L6" s="92" t="s">
        <v>414</v>
      </c>
      <c r="M6" s="93">
        <v>3.8</v>
      </c>
      <c r="N6" s="92" t="s">
        <v>415</v>
      </c>
      <c r="O6" s="94" t="s">
        <v>416</v>
      </c>
      <c r="P6" s="34" t="s">
        <v>19</v>
      </c>
      <c r="Q6" s="12"/>
      <c r="R6" s="12"/>
      <c r="S6" s="167"/>
      <c r="T6" s="361" t="s">
        <v>166</v>
      </c>
    </row>
    <row r="7" spans="1:20" ht="13.5">
      <c r="A7" s="373"/>
      <c r="B7" s="376"/>
      <c r="C7" s="14" t="s">
        <v>417</v>
      </c>
      <c r="D7" s="168">
        <v>4</v>
      </c>
      <c r="E7" s="327"/>
      <c r="F7" s="327"/>
      <c r="G7" s="327"/>
      <c r="H7" s="327"/>
      <c r="I7" s="327"/>
      <c r="J7" s="328"/>
      <c r="K7" s="15" t="s">
        <v>418</v>
      </c>
      <c r="L7" s="95" t="s">
        <v>419</v>
      </c>
      <c r="M7" s="96">
        <v>4</v>
      </c>
      <c r="N7" s="97" t="s">
        <v>420</v>
      </c>
      <c r="O7" s="98" t="s">
        <v>416</v>
      </c>
      <c r="P7" s="37"/>
      <c r="Q7" s="16"/>
      <c r="R7" s="16"/>
      <c r="S7" s="169"/>
      <c r="T7">
        <v>1</v>
      </c>
    </row>
    <row r="8" spans="1:20" ht="13.5">
      <c r="A8" s="367" t="s">
        <v>91</v>
      </c>
      <c r="B8" s="369" t="s">
        <v>92</v>
      </c>
      <c r="C8" s="8" t="s">
        <v>243</v>
      </c>
      <c r="D8" s="166">
        <v>5</v>
      </c>
      <c r="E8" s="325"/>
      <c r="F8" s="325"/>
      <c r="G8" s="325"/>
      <c r="H8" s="325"/>
      <c r="I8" s="325"/>
      <c r="J8" s="326"/>
      <c r="K8" s="9">
        <v>2</v>
      </c>
      <c r="L8" s="92" t="s">
        <v>421</v>
      </c>
      <c r="M8" s="107">
        <v>4</v>
      </c>
      <c r="N8" s="99" t="s">
        <v>422</v>
      </c>
      <c r="O8" s="94" t="s">
        <v>423</v>
      </c>
      <c r="P8" s="34" t="s">
        <v>424</v>
      </c>
      <c r="Q8" s="19"/>
      <c r="R8" s="19"/>
      <c r="S8" s="170"/>
      <c r="T8">
        <v>1</v>
      </c>
    </row>
    <row r="9" spans="1:20" ht="13.5">
      <c r="A9" s="377"/>
      <c r="B9" s="381"/>
      <c r="C9" s="20" t="s">
        <v>98</v>
      </c>
      <c r="D9" s="171">
        <v>5</v>
      </c>
      <c r="E9" s="329"/>
      <c r="F9" s="329"/>
      <c r="G9" s="329"/>
      <c r="H9" s="329"/>
      <c r="I9" s="329"/>
      <c r="J9" s="330"/>
      <c r="K9" s="21">
        <v>2</v>
      </c>
      <c r="L9" s="100" t="s">
        <v>421</v>
      </c>
      <c r="M9" s="108">
        <v>4</v>
      </c>
      <c r="N9" s="102" t="s">
        <v>422</v>
      </c>
      <c r="O9" s="103" t="s">
        <v>423</v>
      </c>
      <c r="P9" s="172" t="s">
        <v>21</v>
      </c>
      <c r="Q9" s="22"/>
      <c r="R9" s="22"/>
      <c r="S9" s="173"/>
      <c r="T9">
        <v>1</v>
      </c>
    </row>
    <row r="10" spans="1:20" ht="13.5">
      <c r="A10" s="377"/>
      <c r="B10" s="381"/>
      <c r="C10" s="20" t="s">
        <v>425</v>
      </c>
      <c r="D10" s="171">
        <v>4</v>
      </c>
      <c r="E10" s="327"/>
      <c r="F10" s="327"/>
      <c r="G10" s="327"/>
      <c r="H10" s="327"/>
      <c r="I10" s="327"/>
      <c r="J10" s="328"/>
      <c r="K10" s="24">
        <v>2</v>
      </c>
      <c r="L10" s="104" t="s">
        <v>421</v>
      </c>
      <c r="M10" s="109">
        <v>4</v>
      </c>
      <c r="N10" s="106" t="s">
        <v>422</v>
      </c>
      <c r="O10" s="103" t="s">
        <v>423</v>
      </c>
      <c r="P10" s="172" t="s">
        <v>21</v>
      </c>
      <c r="Q10" s="22"/>
      <c r="R10" s="22"/>
      <c r="S10" s="173"/>
      <c r="T10">
        <v>1</v>
      </c>
    </row>
    <row r="11" spans="1:20" ht="13.5">
      <c r="A11" s="377"/>
      <c r="B11" s="381"/>
      <c r="C11" s="20" t="s">
        <v>426</v>
      </c>
      <c r="D11" s="171">
        <v>6</v>
      </c>
      <c r="E11" s="327"/>
      <c r="F11" s="327"/>
      <c r="G11" s="327"/>
      <c r="H11" s="327"/>
      <c r="I11" s="327"/>
      <c r="J11" s="328"/>
      <c r="K11" s="24">
        <v>2</v>
      </c>
      <c r="L11" s="104" t="s">
        <v>421</v>
      </c>
      <c r="M11" s="109">
        <v>4</v>
      </c>
      <c r="N11" s="106" t="s">
        <v>422</v>
      </c>
      <c r="O11" s="103" t="s">
        <v>423</v>
      </c>
      <c r="P11" s="172" t="s">
        <v>21</v>
      </c>
      <c r="Q11" s="22"/>
      <c r="R11" s="22"/>
      <c r="S11" s="173"/>
      <c r="T11">
        <v>1</v>
      </c>
    </row>
    <row r="12" spans="1:20" ht="13.5">
      <c r="A12" s="377"/>
      <c r="B12" s="381"/>
      <c r="C12" s="20" t="s">
        <v>427</v>
      </c>
      <c r="D12" s="171">
        <v>5</v>
      </c>
      <c r="E12" s="327"/>
      <c r="F12" s="327"/>
      <c r="G12" s="327"/>
      <c r="H12" s="327"/>
      <c r="I12" s="327"/>
      <c r="J12" s="328"/>
      <c r="K12" s="24">
        <v>1</v>
      </c>
      <c r="L12" s="104" t="s">
        <v>421</v>
      </c>
      <c r="M12" s="109">
        <v>4</v>
      </c>
      <c r="N12" s="110" t="s">
        <v>428</v>
      </c>
      <c r="O12" s="103" t="s">
        <v>429</v>
      </c>
      <c r="P12" s="172" t="s">
        <v>21</v>
      </c>
      <c r="Q12" s="22"/>
      <c r="R12" s="22"/>
      <c r="S12" s="173"/>
      <c r="T12">
        <v>1</v>
      </c>
    </row>
    <row r="13" spans="1:20" ht="13.5">
      <c r="A13" s="392"/>
      <c r="B13" s="381"/>
      <c r="C13" s="30" t="s">
        <v>42</v>
      </c>
      <c r="D13" s="30">
        <v>3</v>
      </c>
      <c r="E13" s="331"/>
      <c r="F13" s="331"/>
      <c r="G13" s="331"/>
      <c r="H13" s="331"/>
      <c r="I13" s="331"/>
      <c r="J13" s="332"/>
      <c r="K13" s="174">
        <v>3</v>
      </c>
      <c r="L13" s="31" t="s">
        <v>17</v>
      </c>
      <c r="M13" s="31" t="s">
        <v>431</v>
      </c>
      <c r="N13" s="31" t="s">
        <v>432</v>
      </c>
      <c r="O13" s="113" t="s">
        <v>156</v>
      </c>
      <c r="P13" s="175" t="s">
        <v>21</v>
      </c>
      <c r="Q13" s="32"/>
      <c r="R13" s="32"/>
      <c r="S13" s="176"/>
      <c r="T13">
        <v>1</v>
      </c>
    </row>
    <row r="14" spans="1:20" ht="13.5">
      <c r="A14" s="44" t="s">
        <v>433</v>
      </c>
      <c r="B14" s="45" t="s">
        <v>22</v>
      </c>
      <c r="C14" s="40" t="s">
        <v>434</v>
      </c>
      <c r="D14" s="41">
        <v>40</v>
      </c>
      <c r="E14" s="333"/>
      <c r="F14" s="333"/>
      <c r="G14" s="333"/>
      <c r="H14" s="333"/>
      <c r="I14" s="333"/>
      <c r="J14" s="334"/>
      <c r="K14" s="43" t="s">
        <v>435</v>
      </c>
      <c r="L14" s="115" t="s">
        <v>436</v>
      </c>
      <c r="M14" s="116">
        <v>3.5</v>
      </c>
      <c r="N14" s="117" t="s">
        <v>437</v>
      </c>
      <c r="O14" s="118" t="s">
        <v>20</v>
      </c>
      <c r="P14" s="6"/>
      <c r="Q14" s="3"/>
      <c r="R14" s="3"/>
      <c r="S14" s="177"/>
      <c r="T14">
        <v>1</v>
      </c>
    </row>
    <row r="15" spans="1:20" ht="13.5">
      <c r="A15" s="17" t="s">
        <v>23</v>
      </c>
      <c r="B15" s="7" t="s">
        <v>157</v>
      </c>
      <c r="C15" s="8" t="s">
        <v>158</v>
      </c>
      <c r="D15" s="166">
        <v>20</v>
      </c>
      <c r="E15" s="325"/>
      <c r="F15" s="325"/>
      <c r="G15" s="325"/>
      <c r="H15" s="325"/>
      <c r="I15" s="325"/>
      <c r="J15" s="326"/>
      <c r="K15" s="9" t="s">
        <v>435</v>
      </c>
      <c r="L15" s="92" t="s">
        <v>17</v>
      </c>
      <c r="M15" s="93">
        <v>4</v>
      </c>
      <c r="N15" s="99" t="s">
        <v>432</v>
      </c>
      <c r="O15" s="94" t="s">
        <v>194</v>
      </c>
      <c r="P15" s="34" t="s">
        <v>438</v>
      </c>
      <c r="Q15" s="19"/>
      <c r="R15" s="19"/>
      <c r="S15" s="178"/>
      <c r="T15">
        <v>1</v>
      </c>
    </row>
    <row r="16" spans="1:20" ht="13.5">
      <c r="A16" s="367" t="s">
        <v>94</v>
      </c>
      <c r="B16" s="7" t="s">
        <v>439</v>
      </c>
      <c r="C16" s="8" t="s">
        <v>24</v>
      </c>
      <c r="D16" s="68" t="s">
        <v>192</v>
      </c>
      <c r="E16" s="325"/>
      <c r="F16" s="325"/>
      <c r="G16" s="325"/>
      <c r="H16" s="325"/>
      <c r="I16" s="325"/>
      <c r="J16" s="326"/>
      <c r="K16" s="9" t="s">
        <v>431</v>
      </c>
      <c r="L16" s="92" t="s">
        <v>440</v>
      </c>
      <c r="M16" s="93">
        <v>3.5</v>
      </c>
      <c r="N16" s="99" t="s">
        <v>432</v>
      </c>
      <c r="O16" s="94" t="s">
        <v>441</v>
      </c>
      <c r="P16" s="34" t="s">
        <v>193</v>
      </c>
      <c r="Q16" s="19"/>
      <c r="R16" s="19"/>
      <c r="S16" s="170"/>
      <c r="T16">
        <v>1</v>
      </c>
    </row>
    <row r="17" spans="1:20" ht="13.5">
      <c r="A17" s="377"/>
      <c r="B17" s="380" t="s">
        <v>92</v>
      </c>
      <c r="C17" s="23" t="s">
        <v>442</v>
      </c>
      <c r="D17" s="49">
        <v>12</v>
      </c>
      <c r="E17" s="327"/>
      <c r="F17" s="327"/>
      <c r="G17" s="327"/>
      <c r="H17" s="327"/>
      <c r="I17" s="327"/>
      <c r="J17" s="328"/>
      <c r="K17" s="9" t="s">
        <v>431</v>
      </c>
      <c r="L17" s="104" t="s">
        <v>443</v>
      </c>
      <c r="M17" s="105" t="s">
        <v>444</v>
      </c>
      <c r="N17" s="106" t="s">
        <v>432</v>
      </c>
      <c r="O17" s="119" t="s">
        <v>445</v>
      </c>
      <c r="P17" s="29" t="s">
        <v>446</v>
      </c>
      <c r="Q17" s="12"/>
      <c r="R17" s="12"/>
      <c r="S17" s="167"/>
      <c r="T17">
        <v>1</v>
      </c>
    </row>
    <row r="18" spans="1:20" ht="12.75">
      <c r="A18" s="377"/>
      <c r="B18" s="381"/>
      <c r="C18" s="20" t="s">
        <v>447</v>
      </c>
      <c r="D18" s="10">
        <v>12</v>
      </c>
      <c r="E18" s="327"/>
      <c r="F18" s="327"/>
      <c r="G18" s="327"/>
      <c r="H18" s="327"/>
      <c r="I18" s="327"/>
      <c r="J18" s="328"/>
      <c r="K18" s="9" t="s">
        <v>431</v>
      </c>
      <c r="L18" s="100" t="s">
        <v>443</v>
      </c>
      <c r="M18" s="101" t="s">
        <v>444</v>
      </c>
      <c r="N18" s="102" t="s">
        <v>432</v>
      </c>
      <c r="O18" s="94" t="s">
        <v>448</v>
      </c>
      <c r="P18" s="52" t="s">
        <v>449</v>
      </c>
      <c r="Q18" s="22"/>
      <c r="R18" s="22"/>
      <c r="S18" s="173"/>
      <c r="T18">
        <v>1</v>
      </c>
    </row>
    <row r="19" spans="1:20" ht="12.75">
      <c r="A19" s="371" t="s">
        <v>95</v>
      </c>
      <c r="B19" s="379" t="s">
        <v>450</v>
      </c>
      <c r="C19" s="8" t="s">
        <v>451</v>
      </c>
      <c r="D19" s="166">
        <v>33</v>
      </c>
      <c r="E19" s="325"/>
      <c r="F19" s="325"/>
      <c r="G19" s="325"/>
      <c r="H19" s="325"/>
      <c r="I19" s="325"/>
      <c r="J19" s="326"/>
      <c r="K19" s="9">
        <v>2</v>
      </c>
      <c r="L19" s="92" t="s">
        <v>419</v>
      </c>
      <c r="M19" s="93"/>
      <c r="N19" s="99" t="s">
        <v>420</v>
      </c>
      <c r="O19" s="94" t="s">
        <v>416</v>
      </c>
      <c r="P19" s="34" t="s">
        <v>195</v>
      </c>
      <c r="Q19" s="19"/>
      <c r="R19" s="19"/>
      <c r="S19" s="170"/>
      <c r="T19">
        <v>1</v>
      </c>
    </row>
    <row r="20" spans="1:20" ht="12.75">
      <c r="A20" s="378"/>
      <c r="B20" s="380"/>
      <c r="C20" s="30" t="s">
        <v>452</v>
      </c>
      <c r="D20" s="179" t="s">
        <v>192</v>
      </c>
      <c r="E20" s="335"/>
      <c r="F20" s="335"/>
      <c r="G20" s="335"/>
      <c r="H20" s="335"/>
      <c r="I20" s="335"/>
      <c r="J20" s="336"/>
      <c r="K20" s="48" t="s">
        <v>418</v>
      </c>
      <c r="L20" s="120" t="s">
        <v>453</v>
      </c>
      <c r="M20" s="121"/>
      <c r="N20" s="122" t="s">
        <v>422</v>
      </c>
      <c r="O20" s="123" t="s">
        <v>423</v>
      </c>
      <c r="P20" s="149"/>
      <c r="Q20" s="16"/>
      <c r="R20" s="16"/>
      <c r="S20" s="169"/>
      <c r="T20">
        <v>1</v>
      </c>
    </row>
    <row r="21" spans="1:20" ht="12.75">
      <c r="A21" s="367" t="s">
        <v>96</v>
      </c>
      <c r="B21" s="18" t="s">
        <v>16</v>
      </c>
      <c r="C21" s="8" t="s">
        <v>26</v>
      </c>
      <c r="D21" s="166">
        <v>3</v>
      </c>
      <c r="E21" s="325"/>
      <c r="F21" s="325"/>
      <c r="G21" s="325"/>
      <c r="H21" s="325"/>
      <c r="I21" s="325"/>
      <c r="J21" s="326"/>
      <c r="K21" s="9">
        <v>2</v>
      </c>
      <c r="L21" s="92" t="s">
        <v>454</v>
      </c>
      <c r="M21" s="93">
        <v>4.3</v>
      </c>
      <c r="N21" s="99" t="s">
        <v>455</v>
      </c>
      <c r="O21" s="94" t="s">
        <v>27</v>
      </c>
      <c r="P21" s="34" t="s">
        <v>28</v>
      </c>
      <c r="Q21" s="19"/>
      <c r="R21" s="19"/>
      <c r="S21" s="170"/>
      <c r="T21">
        <v>1</v>
      </c>
    </row>
    <row r="22" spans="1:20" ht="12.75">
      <c r="A22" s="377"/>
      <c r="B22" s="381" t="s">
        <v>92</v>
      </c>
      <c r="C22" s="23" t="s">
        <v>456</v>
      </c>
      <c r="D22" s="180">
        <v>4</v>
      </c>
      <c r="E22" s="327"/>
      <c r="F22" s="327"/>
      <c r="G22" s="327"/>
      <c r="H22" s="327"/>
      <c r="I22" s="327"/>
      <c r="J22" s="328"/>
      <c r="K22" s="24">
        <v>2</v>
      </c>
      <c r="L22" s="104" t="s">
        <v>457</v>
      </c>
      <c r="M22" s="105">
        <v>4.3</v>
      </c>
      <c r="N22" s="106" t="s">
        <v>422</v>
      </c>
      <c r="O22" s="119" t="s">
        <v>423</v>
      </c>
      <c r="P22" s="29"/>
      <c r="Q22" s="12"/>
      <c r="R22" s="12"/>
      <c r="S22" s="167"/>
      <c r="T22">
        <v>1</v>
      </c>
    </row>
    <row r="23" spans="1:20" ht="12.75">
      <c r="A23" s="377"/>
      <c r="B23" s="414"/>
      <c r="C23" s="20" t="s">
        <v>458</v>
      </c>
      <c r="D23" s="171">
        <v>2</v>
      </c>
      <c r="E23" s="327"/>
      <c r="F23" s="327"/>
      <c r="G23" s="327"/>
      <c r="H23" s="327"/>
      <c r="I23" s="327"/>
      <c r="J23" s="328"/>
      <c r="K23" s="21" t="s">
        <v>459</v>
      </c>
      <c r="L23" s="100" t="s">
        <v>460</v>
      </c>
      <c r="M23" s="105" t="s">
        <v>461</v>
      </c>
      <c r="N23" s="102" t="s">
        <v>422</v>
      </c>
      <c r="O23" s="103" t="s">
        <v>423</v>
      </c>
      <c r="P23" s="29"/>
      <c r="Q23" s="22"/>
      <c r="R23" s="22"/>
      <c r="S23" s="173"/>
      <c r="T23">
        <v>1</v>
      </c>
    </row>
    <row r="24" spans="1:20" ht="12.75">
      <c r="A24" s="377"/>
      <c r="B24" s="414"/>
      <c r="C24" s="20" t="s">
        <v>462</v>
      </c>
      <c r="D24" s="171">
        <v>2</v>
      </c>
      <c r="E24" s="329"/>
      <c r="F24" s="329"/>
      <c r="G24" s="329"/>
      <c r="H24" s="329"/>
      <c r="I24" s="329"/>
      <c r="J24" s="330"/>
      <c r="K24" s="21" t="s">
        <v>459</v>
      </c>
      <c r="L24" s="100" t="s">
        <v>457</v>
      </c>
      <c r="M24" s="101">
        <v>3.5</v>
      </c>
      <c r="N24" s="102" t="s">
        <v>422</v>
      </c>
      <c r="O24" s="103" t="s">
        <v>423</v>
      </c>
      <c r="P24" s="29"/>
      <c r="Q24" s="181"/>
      <c r="R24" s="181"/>
      <c r="S24" s="169"/>
      <c r="T24">
        <v>1</v>
      </c>
    </row>
    <row r="25" spans="1:20" ht="12.75">
      <c r="A25" s="377"/>
      <c r="B25" s="414"/>
      <c r="C25" s="27" t="s">
        <v>463</v>
      </c>
      <c r="D25" s="179">
        <v>2</v>
      </c>
      <c r="E25" s="335"/>
      <c r="F25" s="335"/>
      <c r="G25" s="335"/>
      <c r="H25" s="335"/>
      <c r="I25" s="335"/>
      <c r="J25" s="336"/>
      <c r="K25" s="48" t="s">
        <v>459</v>
      </c>
      <c r="L25" s="111" t="s">
        <v>457</v>
      </c>
      <c r="M25" s="121" t="s">
        <v>461</v>
      </c>
      <c r="N25" s="182" t="s">
        <v>464</v>
      </c>
      <c r="O25" s="123" t="s">
        <v>29</v>
      </c>
      <c r="P25" s="113"/>
      <c r="Q25" s="16"/>
      <c r="R25" s="16"/>
      <c r="S25" s="169"/>
      <c r="T25">
        <v>1</v>
      </c>
    </row>
    <row r="26" spans="1:20" ht="12.75">
      <c r="A26" s="183" t="s">
        <v>338</v>
      </c>
      <c r="B26" s="184" t="s">
        <v>324</v>
      </c>
      <c r="C26" s="184" t="s">
        <v>339</v>
      </c>
      <c r="D26" s="185">
        <v>60</v>
      </c>
      <c r="E26" s="337"/>
      <c r="F26" s="337"/>
      <c r="G26" s="337"/>
      <c r="H26" s="337"/>
      <c r="I26" s="337"/>
      <c r="J26" s="338"/>
      <c r="K26" s="186"/>
      <c r="L26" s="186" t="s">
        <v>465</v>
      </c>
      <c r="M26" s="187" t="s">
        <v>466</v>
      </c>
      <c r="N26" s="187"/>
      <c r="O26" s="188" t="s">
        <v>467</v>
      </c>
      <c r="P26" s="189"/>
      <c r="Q26" s="190"/>
      <c r="R26" s="191"/>
      <c r="S26" s="192"/>
      <c r="T26">
        <v>1</v>
      </c>
    </row>
    <row r="27" spans="1:20" ht="12.75">
      <c r="A27" s="367" t="s">
        <v>468</v>
      </c>
      <c r="B27" s="369" t="s">
        <v>469</v>
      </c>
      <c r="C27" s="8" t="s">
        <v>470</v>
      </c>
      <c r="D27" s="68">
        <v>1</v>
      </c>
      <c r="E27" s="325"/>
      <c r="F27" s="325"/>
      <c r="G27" s="325"/>
      <c r="H27" s="325"/>
      <c r="I27" s="325"/>
      <c r="J27" s="326"/>
      <c r="K27" s="9">
        <v>1</v>
      </c>
      <c r="L27" s="9" t="s">
        <v>418</v>
      </c>
      <c r="M27" s="193">
        <v>4.3</v>
      </c>
      <c r="N27" s="9" t="s">
        <v>418</v>
      </c>
      <c r="O27" s="94" t="s">
        <v>159</v>
      </c>
      <c r="P27" s="34"/>
      <c r="Q27" s="19"/>
      <c r="R27" s="19"/>
      <c r="S27" s="170"/>
      <c r="T27">
        <v>1</v>
      </c>
    </row>
    <row r="28" spans="1:20" ht="12.75">
      <c r="A28" s="377"/>
      <c r="B28" s="382"/>
      <c r="C28" s="20" t="s">
        <v>471</v>
      </c>
      <c r="D28" s="180">
        <v>2</v>
      </c>
      <c r="E28" s="329"/>
      <c r="F28" s="329"/>
      <c r="G28" s="329"/>
      <c r="H28" s="329"/>
      <c r="I28" s="329"/>
      <c r="J28" s="330"/>
      <c r="K28" s="21" t="s">
        <v>418</v>
      </c>
      <c r="L28" s="100" t="s">
        <v>472</v>
      </c>
      <c r="M28" s="101">
        <v>4.3</v>
      </c>
      <c r="N28" s="102" t="s">
        <v>420</v>
      </c>
      <c r="O28" s="119" t="s">
        <v>159</v>
      </c>
      <c r="P28" s="52"/>
      <c r="Q28" s="22"/>
      <c r="R28" s="22"/>
      <c r="S28" s="173"/>
      <c r="T28">
        <v>1</v>
      </c>
    </row>
    <row r="29" spans="1:20" ht="12.75">
      <c r="A29" s="368"/>
      <c r="B29" s="13" t="s">
        <v>473</v>
      </c>
      <c r="C29" s="14" t="s">
        <v>474</v>
      </c>
      <c r="D29" s="168">
        <v>2</v>
      </c>
      <c r="E29" s="339"/>
      <c r="F29" s="339"/>
      <c r="G29" s="339"/>
      <c r="H29" s="339"/>
      <c r="I29" s="339"/>
      <c r="J29" s="340"/>
      <c r="K29" s="54"/>
      <c r="L29" s="125" t="s">
        <v>475</v>
      </c>
      <c r="M29" s="126" t="s">
        <v>418</v>
      </c>
      <c r="N29" s="127" t="s">
        <v>420</v>
      </c>
      <c r="O29" s="98" t="s">
        <v>30</v>
      </c>
      <c r="P29" s="37"/>
      <c r="Q29" s="38"/>
      <c r="R29" s="38"/>
      <c r="S29" s="194"/>
      <c r="T29">
        <v>1</v>
      </c>
    </row>
    <row r="30" spans="1:20" ht="12.75">
      <c r="A30" s="371" t="s">
        <v>476</v>
      </c>
      <c r="B30" s="379" t="s">
        <v>477</v>
      </c>
      <c r="C30" s="8" t="s">
        <v>478</v>
      </c>
      <c r="D30" s="166">
        <v>6</v>
      </c>
      <c r="E30" s="325"/>
      <c r="F30" s="325"/>
      <c r="G30" s="325"/>
      <c r="H30" s="325"/>
      <c r="I30" s="325"/>
      <c r="J30" s="326"/>
      <c r="K30" s="9" t="s">
        <v>418</v>
      </c>
      <c r="L30" s="92" t="s">
        <v>419</v>
      </c>
      <c r="M30" s="93"/>
      <c r="N30" s="110" t="s">
        <v>428</v>
      </c>
      <c r="O30" s="94" t="s">
        <v>479</v>
      </c>
      <c r="P30" s="34"/>
      <c r="Q30" s="19"/>
      <c r="R30" s="19"/>
      <c r="S30" s="170"/>
      <c r="T30">
        <v>1</v>
      </c>
    </row>
    <row r="31" spans="1:20" ht="12.75">
      <c r="A31" s="372"/>
      <c r="B31" s="375"/>
      <c r="C31" s="20" t="s">
        <v>480</v>
      </c>
      <c r="D31" s="171">
        <v>8</v>
      </c>
      <c r="E31" s="327"/>
      <c r="F31" s="327"/>
      <c r="G31" s="327"/>
      <c r="H31" s="327"/>
      <c r="I31" s="327"/>
      <c r="J31" s="328"/>
      <c r="K31" s="21" t="s">
        <v>418</v>
      </c>
      <c r="L31" s="100" t="s">
        <v>419</v>
      </c>
      <c r="M31" s="101"/>
      <c r="N31" s="110" t="s">
        <v>428</v>
      </c>
      <c r="O31" s="103" t="s">
        <v>481</v>
      </c>
      <c r="P31" s="52"/>
      <c r="Q31" s="22"/>
      <c r="R31" s="22"/>
      <c r="S31" s="173"/>
      <c r="T31">
        <v>1</v>
      </c>
    </row>
    <row r="32" spans="1:20" ht="12.75">
      <c r="A32" s="372"/>
      <c r="B32" s="375"/>
      <c r="C32" s="47" t="s">
        <v>482</v>
      </c>
      <c r="D32" s="171">
        <v>6</v>
      </c>
      <c r="E32" s="335"/>
      <c r="F32" s="335"/>
      <c r="G32" s="335"/>
      <c r="H32" s="335"/>
      <c r="I32" s="335"/>
      <c r="J32" s="336"/>
      <c r="K32" s="21" t="s">
        <v>418</v>
      </c>
      <c r="L32" s="100" t="s">
        <v>419</v>
      </c>
      <c r="M32" s="101"/>
      <c r="N32" s="110" t="s">
        <v>428</v>
      </c>
      <c r="O32" s="103" t="s">
        <v>481</v>
      </c>
      <c r="P32" s="52"/>
      <c r="Q32" s="22"/>
      <c r="R32" s="22"/>
      <c r="S32" s="173"/>
      <c r="T32">
        <v>1</v>
      </c>
    </row>
    <row r="33" spans="1:20" ht="12.75">
      <c r="A33" s="372"/>
      <c r="B33" s="375"/>
      <c r="C33" s="20" t="s">
        <v>483</v>
      </c>
      <c r="D33" s="171">
        <v>8</v>
      </c>
      <c r="E33" s="329"/>
      <c r="F33" s="329"/>
      <c r="G33" s="329"/>
      <c r="H33" s="329"/>
      <c r="I33" s="329"/>
      <c r="J33" s="330"/>
      <c r="K33" s="21" t="s">
        <v>418</v>
      </c>
      <c r="L33" s="100" t="s">
        <v>419</v>
      </c>
      <c r="M33" s="101"/>
      <c r="N33" s="110" t="s">
        <v>428</v>
      </c>
      <c r="O33" s="103" t="s">
        <v>481</v>
      </c>
      <c r="P33" s="52"/>
      <c r="Q33" s="22"/>
      <c r="R33" s="22"/>
      <c r="S33" s="173"/>
      <c r="T33">
        <v>1</v>
      </c>
    </row>
    <row r="34" spans="1:20" ht="12.75">
      <c r="A34" s="378"/>
      <c r="B34" s="380"/>
      <c r="C34" s="30" t="s">
        <v>160</v>
      </c>
      <c r="D34" s="179">
        <v>4</v>
      </c>
      <c r="E34" s="331"/>
      <c r="F34" s="331"/>
      <c r="G34" s="331"/>
      <c r="H34" s="331"/>
      <c r="I34" s="331"/>
      <c r="J34" s="341"/>
      <c r="K34" s="48" t="s">
        <v>418</v>
      </c>
      <c r="L34" s="120" t="s">
        <v>419</v>
      </c>
      <c r="M34" s="121"/>
      <c r="N34" s="110" t="s">
        <v>428</v>
      </c>
      <c r="O34" s="123" t="s">
        <v>484</v>
      </c>
      <c r="P34" s="149"/>
      <c r="Q34" s="16"/>
      <c r="R34" s="16"/>
      <c r="S34" s="169"/>
      <c r="T34">
        <v>1</v>
      </c>
    </row>
    <row r="35" spans="1:20" ht="12.75">
      <c r="A35" s="367" t="s">
        <v>32</v>
      </c>
      <c r="B35" s="369" t="s">
        <v>16</v>
      </c>
      <c r="C35" s="8" t="s">
        <v>198</v>
      </c>
      <c r="D35" s="166">
        <v>4</v>
      </c>
      <c r="E35" s="325"/>
      <c r="F35" s="325"/>
      <c r="G35" s="325"/>
      <c r="H35" s="325"/>
      <c r="I35" s="325"/>
      <c r="J35" s="326"/>
      <c r="K35" s="9" t="s">
        <v>144</v>
      </c>
      <c r="L35" s="92" t="s">
        <v>33</v>
      </c>
      <c r="M35" s="93">
        <v>4</v>
      </c>
      <c r="N35" s="128" t="s">
        <v>432</v>
      </c>
      <c r="O35" s="94" t="s">
        <v>300</v>
      </c>
      <c r="P35" s="34"/>
      <c r="Q35" s="19"/>
      <c r="R35" s="19"/>
      <c r="S35" s="170"/>
      <c r="T35">
        <v>1</v>
      </c>
    </row>
    <row r="36" spans="1:20" ht="12.75">
      <c r="A36" s="377"/>
      <c r="B36" s="381"/>
      <c r="C36" s="20" t="s">
        <v>196</v>
      </c>
      <c r="D36" s="171">
        <v>4</v>
      </c>
      <c r="E36" s="329"/>
      <c r="F36" s="329"/>
      <c r="G36" s="329"/>
      <c r="H36" s="329"/>
      <c r="I36" s="329"/>
      <c r="J36" s="330"/>
      <c r="K36" s="21" t="s">
        <v>144</v>
      </c>
      <c r="L36" s="100" t="s">
        <v>33</v>
      </c>
      <c r="M36" s="101">
        <v>4</v>
      </c>
      <c r="N36" s="129" t="s">
        <v>485</v>
      </c>
      <c r="O36" s="103" t="s">
        <v>301</v>
      </c>
      <c r="P36" s="52"/>
      <c r="Q36" s="22"/>
      <c r="R36" s="22"/>
      <c r="S36" s="173"/>
      <c r="T36">
        <v>1</v>
      </c>
    </row>
    <row r="37" spans="1:20" ht="12.75">
      <c r="A37" s="368"/>
      <c r="B37" s="370"/>
      <c r="C37" s="14" t="s">
        <v>197</v>
      </c>
      <c r="D37" s="168">
        <v>3</v>
      </c>
      <c r="E37" s="342"/>
      <c r="F37" s="342"/>
      <c r="G37" s="342"/>
      <c r="H37" s="342"/>
      <c r="I37" s="342"/>
      <c r="J37" s="343"/>
      <c r="K37" s="15" t="s">
        <v>144</v>
      </c>
      <c r="L37" s="95" t="s">
        <v>33</v>
      </c>
      <c r="M37" s="114">
        <v>4</v>
      </c>
      <c r="N37" s="131" t="s">
        <v>485</v>
      </c>
      <c r="O37" s="98" t="s">
        <v>301</v>
      </c>
      <c r="P37" s="37"/>
      <c r="Q37" s="38"/>
      <c r="R37" s="38"/>
      <c r="S37" s="194"/>
      <c r="T37">
        <v>1</v>
      </c>
    </row>
    <row r="38" spans="1:20" ht="12.75">
      <c r="A38" s="367" t="s">
        <v>97</v>
      </c>
      <c r="B38" s="369" t="s">
        <v>92</v>
      </c>
      <c r="C38" s="8" t="s">
        <v>187</v>
      </c>
      <c r="D38" s="166">
        <v>2</v>
      </c>
      <c r="E38" s="344"/>
      <c r="F38" s="344"/>
      <c r="G38" s="344"/>
      <c r="H38" s="344"/>
      <c r="I38" s="344"/>
      <c r="J38" s="345"/>
      <c r="K38" s="9" t="s">
        <v>413</v>
      </c>
      <c r="L38" s="92" t="s">
        <v>486</v>
      </c>
      <c r="M38" s="93" t="s">
        <v>413</v>
      </c>
      <c r="N38" s="99" t="s">
        <v>485</v>
      </c>
      <c r="O38" s="94" t="s">
        <v>487</v>
      </c>
      <c r="P38" s="34"/>
      <c r="Q38" s="19"/>
      <c r="R38" s="19"/>
      <c r="S38" s="170"/>
      <c r="T38">
        <v>1</v>
      </c>
    </row>
    <row r="39" spans="1:20" ht="12.75">
      <c r="A39" s="415"/>
      <c r="B39" s="414"/>
      <c r="C39" s="30" t="s">
        <v>488</v>
      </c>
      <c r="D39" s="179">
        <v>2</v>
      </c>
      <c r="E39" s="329"/>
      <c r="F39" s="329"/>
      <c r="G39" s="329"/>
      <c r="H39" s="329"/>
      <c r="I39" s="329"/>
      <c r="J39" s="346"/>
      <c r="K39" s="48" t="s">
        <v>413</v>
      </c>
      <c r="L39" s="120" t="s">
        <v>489</v>
      </c>
      <c r="M39" s="121" t="s">
        <v>490</v>
      </c>
      <c r="N39" s="122" t="s">
        <v>455</v>
      </c>
      <c r="O39" s="123" t="s">
        <v>491</v>
      </c>
      <c r="P39" s="113"/>
      <c r="Q39" s="22"/>
      <c r="R39" s="22"/>
      <c r="S39" s="173"/>
      <c r="T39">
        <v>1</v>
      </c>
    </row>
    <row r="40" spans="1:20" ht="12.75">
      <c r="A40" s="415"/>
      <c r="B40" s="417"/>
      <c r="C40" s="20" t="s">
        <v>492</v>
      </c>
      <c r="D40" s="171">
        <v>5</v>
      </c>
      <c r="E40" s="329"/>
      <c r="F40" s="329"/>
      <c r="G40" s="329"/>
      <c r="H40" s="329"/>
      <c r="I40" s="329"/>
      <c r="J40" s="330"/>
      <c r="K40" s="21" t="s">
        <v>490</v>
      </c>
      <c r="L40" s="100" t="s">
        <v>493</v>
      </c>
      <c r="M40" s="101" t="s">
        <v>490</v>
      </c>
      <c r="N40" s="102" t="s">
        <v>455</v>
      </c>
      <c r="O40" s="103" t="s">
        <v>491</v>
      </c>
      <c r="P40" s="52"/>
      <c r="Q40" s="22"/>
      <c r="R40" s="22"/>
      <c r="S40" s="173"/>
      <c r="T40">
        <v>1</v>
      </c>
    </row>
    <row r="41" spans="1:20" ht="12.75">
      <c r="A41" s="415"/>
      <c r="B41" s="418" t="s">
        <v>494</v>
      </c>
      <c r="C41" s="20" t="s">
        <v>495</v>
      </c>
      <c r="D41" s="171">
        <v>2</v>
      </c>
      <c r="E41" s="329"/>
      <c r="F41" s="329"/>
      <c r="G41" s="329"/>
      <c r="H41" s="329"/>
      <c r="I41" s="329"/>
      <c r="J41" s="330"/>
      <c r="K41" s="21"/>
      <c r="L41" s="100" t="s">
        <v>496</v>
      </c>
      <c r="M41" s="101"/>
      <c r="N41" s="102" t="s">
        <v>455</v>
      </c>
      <c r="O41" s="103" t="s">
        <v>491</v>
      </c>
      <c r="P41" s="52"/>
      <c r="Q41" s="22"/>
      <c r="R41" s="22"/>
      <c r="S41" s="173"/>
      <c r="T41">
        <v>1</v>
      </c>
    </row>
    <row r="42" spans="1:20" ht="12.75">
      <c r="A42" s="415"/>
      <c r="B42" s="419"/>
      <c r="C42" s="30" t="s">
        <v>497</v>
      </c>
      <c r="D42" s="179">
        <v>2</v>
      </c>
      <c r="E42" s="331"/>
      <c r="F42" s="331"/>
      <c r="G42" s="331"/>
      <c r="H42" s="331"/>
      <c r="I42" s="331"/>
      <c r="J42" s="341"/>
      <c r="K42" s="48" t="s">
        <v>144</v>
      </c>
      <c r="L42" s="120" t="s">
        <v>302</v>
      </c>
      <c r="M42" s="121" t="s">
        <v>144</v>
      </c>
      <c r="N42" s="122" t="s">
        <v>155</v>
      </c>
      <c r="O42" s="123" t="s">
        <v>143</v>
      </c>
      <c r="P42" s="149"/>
      <c r="Q42" s="16"/>
      <c r="R42" s="16"/>
      <c r="S42" s="169"/>
      <c r="T42">
        <v>1</v>
      </c>
    </row>
    <row r="43" spans="1:20" ht="12.75">
      <c r="A43" s="416"/>
      <c r="B43" s="370"/>
      <c r="C43" s="14" t="s">
        <v>498</v>
      </c>
      <c r="D43" s="168">
        <v>2</v>
      </c>
      <c r="E43" s="342"/>
      <c r="F43" s="342"/>
      <c r="G43" s="342"/>
      <c r="H43" s="342"/>
      <c r="I43" s="342"/>
      <c r="J43" s="343"/>
      <c r="K43" s="15" t="s">
        <v>144</v>
      </c>
      <c r="L43" s="95" t="s">
        <v>302</v>
      </c>
      <c r="M43" s="114" t="s">
        <v>144</v>
      </c>
      <c r="N43" s="97" t="s">
        <v>155</v>
      </c>
      <c r="O43" s="98" t="s">
        <v>423</v>
      </c>
      <c r="P43" s="37"/>
      <c r="Q43" s="38"/>
      <c r="R43" s="38"/>
      <c r="S43" s="194"/>
      <c r="T43">
        <v>1</v>
      </c>
    </row>
    <row r="44" spans="1:20" ht="12.75">
      <c r="A44" s="420" t="s">
        <v>161</v>
      </c>
      <c r="B44" s="419" t="s">
        <v>199</v>
      </c>
      <c r="C44" s="27" t="s">
        <v>46</v>
      </c>
      <c r="D44" s="195">
        <v>15</v>
      </c>
      <c r="E44" s="335"/>
      <c r="F44" s="335"/>
      <c r="G44" s="335"/>
      <c r="H44" s="335"/>
      <c r="I44" s="335"/>
      <c r="J44" s="336"/>
      <c r="K44" s="196" t="s">
        <v>499</v>
      </c>
      <c r="L44" s="111" t="s">
        <v>163</v>
      </c>
      <c r="M44" s="112">
        <v>4</v>
      </c>
      <c r="N44" s="106" t="s">
        <v>422</v>
      </c>
      <c r="O44" s="139" t="s">
        <v>200</v>
      </c>
      <c r="P44" s="113"/>
      <c r="Q44" s="32"/>
      <c r="R44" s="32"/>
      <c r="S44" s="176"/>
      <c r="T44">
        <v>1</v>
      </c>
    </row>
    <row r="45" spans="1:20" ht="12.75">
      <c r="A45" s="420"/>
      <c r="B45" s="381"/>
      <c r="C45" s="20" t="s">
        <v>90</v>
      </c>
      <c r="D45" s="171">
        <v>13</v>
      </c>
      <c r="E45" s="329"/>
      <c r="F45" s="329"/>
      <c r="G45" s="329"/>
      <c r="H45" s="329"/>
      <c r="I45" s="329"/>
      <c r="J45" s="330"/>
      <c r="K45" s="196" t="s">
        <v>500</v>
      </c>
      <c r="L45" s="100" t="s">
        <v>164</v>
      </c>
      <c r="M45" s="101">
        <v>4</v>
      </c>
      <c r="N45" s="102" t="s">
        <v>422</v>
      </c>
      <c r="O45" s="103" t="s">
        <v>200</v>
      </c>
      <c r="P45" s="52"/>
      <c r="Q45" s="22"/>
      <c r="R45" s="22"/>
      <c r="S45" s="173"/>
      <c r="T45">
        <v>1</v>
      </c>
    </row>
    <row r="46" spans="1:20" ht="12.75">
      <c r="A46" s="420"/>
      <c r="B46" s="381"/>
      <c r="C46" s="27" t="s">
        <v>162</v>
      </c>
      <c r="D46" s="179">
        <v>10</v>
      </c>
      <c r="E46" s="335"/>
      <c r="F46" s="335"/>
      <c r="G46" s="335"/>
      <c r="H46" s="335"/>
      <c r="I46" s="335"/>
      <c r="J46" s="336"/>
      <c r="K46" s="196" t="s">
        <v>501</v>
      </c>
      <c r="L46" s="111" t="s">
        <v>164</v>
      </c>
      <c r="M46" s="112">
        <v>4</v>
      </c>
      <c r="N46" s="102" t="s">
        <v>422</v>
      </c>
      <c r="O46" s="139" t="s">
        <v>200</v>
      </c>
      <c r="P46" s="113"/>
      <c r="Q46" s="32"/>
      <c r="R46" s="32"/>
      <c r="S46" s="176"/>
      <c r="T46">
        <v>1</v>
      </c>
    </row>
    <row r="47" spans="1:20" ht="12.75">
      <c r="A47" s="44" t="s">
        <v>502</v>
      </c>
      <c r="B47" s="45" t="s">
        <v>116</v>
      </c>
      <c r="C47" s="40" t="s">
        <v>34</v>
      </c>
      <c r="D47" s="41">
        <v>14</v>
      </c>
      <c r="E47" s="333"/>
      <c r="F47" s="333"/>
      <c r="G47" s="333"/>
      <c r="H47" s="333"/>
      <c r="I47" s="333"/>
      <c r="J47" s="334"/>
      <c r="K47" s="43"/>
      <c r="L47" s="115" t="s">
        <v>503</v>
      </c>
      <c r="M47" s="116">
        <v>3.8</v>
      </c>
      <c r="N47" s="117" t="s">
        <v>155</v>
      </c>
      <c r="O47" s="118" t="s">
        <v>165</v>
      </c>
      <c r="P47" s="6" t="s">
        <v>504</v>
      </c>
      <c r="Q47" s="3"/>
      <c r="R47" s="3"/>
      <c r="S47" s="197"/>
      <c r="T47">
        <v>1</v>
      </c>
    </row>
    <row r="48" spans="1:20" ht="12.75">
      <c r="A48" s="44" t="s">
        <v>201</v>
      </c>
      <c r="B48" s="45" t="s">
        <v>202</v>
      </c>
      <c r="C48" s="40" t="s">
        <v>46</v>
      </c>
      <c r="D48" s="41">
        <v>10</v>
      </c>
      <c r="E48" s="333"/>
      <c r="F48" s="333"/>
      <c r="G48" s="333"/>
      <c r="H48" s="333"/>
      <c r="I48" s="333"/>
      <c r="J48" s="334"/>
      <c r="K48" s="43">
        <v>2</v>
      </c>
      <c r="L48" s="115" t="s">
        <v>505</v>
      </c>
      <c r="M48" s="116">
        <v>4.3</v>
      </c>
      <c r="N48" s="117" t="s">
        <v>155</v>
      </c>
      <c r="O48" s="118" t="s">
        <v>203</v>
      </c>
      <c r="P48" s="6"/>
      <c r="Q48" s="3"/>
      <c r="R48" s="3"/>
      <c r="S48" s="197"/>
      <c r="T48">
        <v>1</v>
      </c>
    </row>
    <row r="49" spans="1:20" ht="12.75">
      <c r="A49" s="371" t="s">
        <v>99</v>
      </c>
      <c r="B49" s="374" t="s">
        <v>506</v>
      </c>
      <c r="C49" s="8" t="s">
        <v>507</v>
      </c>
      <c r="D49" s="166">
        <v>8</v>
      </c>
      <c r="E49" s="344"/>
      <c r="F49" s="344"/>
      <c r="G49" s="344"/>
      <c r="H49" s="344"/>
      <c r="I49" s="344"/>
      <c r="J49" s="345"/>
      <c r="K49" s="9" t="s">
        <v>490</v>
      </c>
      <c r="L49" s="92" t="s">
        <v>503</v>
      </c>
      <c r="M49" s="107">
        <v>4</v>
      </c>
      <c r="N49" s="99" t="s">
        <v>455</v>
      </c>
      <c r="O49" s="94" t="s">
        <v>508</v>
      </c>
      <c r="P49" s="34" t="s">
        <v>509</v>
      </c>
      <c r="Q49" s="19"/>
      <c r="R49" s="19"/>
      <c r="S49" s="170"/>
      <c r="T49">
        <v>1</v>
      </c>
    </row>
    <row r="50" spans="1:20" ht="12.75">
      <c r="A50" s="372"/>
      <c r="B50" s="375"/>
      <c r="C50" s="20" t="s">
        <v>510</v>
      </c>
      <c r="D50" s="171">
        <v>8</v>
      </c>
      <c r="E50" s="329"/>
      <c r="F50" s="329"/>
      <c r="G50" s="329"/>
      <c r="H50" s="329"/>
      <c r="I50" s="329"/>
      <c r="J50" s="330"/>
      <c r="K50" s="21" t="s">
        <v>511</v>
      </c>
      <c r="L50" s="100" t="s">
        <v>503</v>
      </c>
      <c r="M50" s="108">
        <v>4</v>
      </c>
      <c r="N50" s="102" t="s">
        <v>455</v>
      </c>
      <c r="O50" s="103" t="s">
        <v>512</v>
      </c>
      <c r="P50" s="52"/>
      <c r="Q50" s="22"/>
      <c r="R50" s="22"/>
      <c r="S50" s="173"/>
      <c r="T50">
        <v>1</v>
      </c>
    </row>
    <row r="51" spans="1:20" ht="12.75">
      <c r="A51" s="373"/>
      <c r="B51" s="376"/>
      <c r="C51" s="14" t="s">
        <v>513</v>
      </c>
      <c r="D51" s="168">
        <v>8</v>
      </c>
      <c r="E51" s="339"/>
      <c r="F51" s="339"/>
      <c r="G51" s="339"/>
      <c r="H51" s="339"/>
      <c r="I51" s="339"/>
      <c r="J51" s="340"/>
      <c r="K51" s="15" t="s">
        <v>514</v>
      </c>
      <c r="L51" s="95" t="s">
        <v>419</v>
      </c>
      <c r="M51" s="96">
        <v>4</v>
      </c>
      <c r="N51" s="97" t="s">
        <v>420</v>
      </c>
      <c r="O51" s="98" t="s">
        <v>515</v>
      </c>
      <c r="P51" s="37"/>
      <c r="Q51" s="38"/>
      <c r="R51" s="38"/>
      <c r="S51" s="194"/>
      <c r="T51">
        <v>1</v>
      </c>
    </row>
    <row r="52" spans="1:20" ht="12.75">
      <c r="A52" s="367" t="s">
        <v>101</v>
      </c>
      <c r="B52" s="369" t="s">
        <v>167</v>
      </c>
      <c r="C52" s="8" t="s">
        <v>168</v>
      </c>
      <c r="D52" s="421">
        <v>6</v>
      </c>
      <c r="E52" s="325"/>
      <c r="F52" s="325"/>
      <c r="G52" s="325"/>
      <c r="H52" s="325"/>
      <c r="I52" s="325"/>
      <c r="J52" s="326"/>
      <c r="K52" s="9">
        <v>2</v>
      </c>
      <c r="L52" s="92" t="s">
        <v>170</v>
      </c>
      <c r="M52" s="107">
        <v>4.3</v>
      </c>
      <c r="N52" s="99" t="s">
        <v>420</v>
      </c>
      <c r="O52" s="94" t="s">
        <v>18</v>
      </c>
      <c r="P52" s="34"/>
      <c r="Q52" s="19"/>
      <c r="R52" s="19"/>
      <c r="S52" s="170"/>
      <c r="T52">
        <v>1</v>
      </c>
    </row>
    <row r="53" spans="1:20" ht="12.75">
      <c r="A53" s="377"/>
      <c r="B53" s="382"/>
      <c r="C53" s="20" t="s">
        <v>169</v>
      </c>
      <c r="D53" s="422"/>
      <c r="E53" s="329"/>
      <c r="F53" s="329"/>
      <c r="G53" s="329"/>
      <c r="H53" s="329"/>
      <c r="I53" s="329"/>
      <c r="J53" s="330"/>
      <c r="K53" s="21">
        <v>2</v>
      </c>
      <c r="L53" s="100" t="s">
        <v>170</v>
      </c>
      <c r="M53" s="108">
        <v>4.3</v>
      </c>
      <c r="N53" s="102" t="s">
        <v>420</v>
      </c>
      <c r="O53" s="103" t="s">
        <v>18</v>
      </c>
      <c r="P53" s="52"/>
      <c r="Q53" s="22"/>
      <c r="R53" s="22"/>
      <c r="S53" s="173"/>
      <c r="T53">
        <v>1</v>
      </c>
    </row>
    <row r="54" spans="1:20" ht="12.75">
      <c r="A54" s="377"/>
      <c r="B54" s="382" t="s">
        <v>480</v>
      </c>
      <c r="C54" s="423" t="s">
        <v>171</v>
      </c>
      <c r="D54" s="180">
        <v>3</v>
      </c>
      <c r="E54" s="327"/>
      <c r="F54" s="327"/>
      <c r="G54" s="327"/>
      <c r="H54" s="327"/>
      <c r="I54" s="327"/>
      <c r="J54" s="328"/>
      <c r="K54" s="24" t="s">
        <v>418</v>
      </c>
      <c r="L54" s="104" t="s">
        <v>516</v>
      </c>
      <c r="M54" s="105">
        <v>4.3</v>
      </c>
      <c r="N54" s="106" t="s">
        <v>420</v>
      </c>
      <c r="O54" s="119" t="s">
        <v>172</v>
      </c>
      <c r="P54" s="29"/>
      <c r="Q54" s="172"/>
      <c r="R54" s="172"/>
      <c r="S54" s="167"/>
      <c r="T54">
        <v>1</v>
      </c>
    </row>
    <row r="55" spans="1:20" ht="12.75" customHeight="1">
      <c r="A55" s="377"/>
      <c r="B55" s="375"/>
      <c r="C55" s="424"/>
      <c r="D55" s="171">
        <v>10</v>
      </c>
      <c r="E55" s="329"/>
      <c r="F55" s="329"/>
      <c r="G55" s="329"/>
      <c r="H55" s="329"/>
      <c r="I55" s="329"/>
      <c r="J55" s="330"/>
      <c r="K55" s="21" t="s">
        <v>418</v>
      </c>
      <c r="L55" s="100" t="s">
        <v>17</v>
      </c>
      <c r="M55" s="101" t="s">
        <v>431</v>
      </c>
      <c r="N55" s="129" t="s">
        <v>517</v>
      </c>
      <c r="O55" s="103" t="s">
        <v>518</v>
      </c>
      <c r="P55" s="52"/>
      <c r="Q55" s="22"/>
      <c r="R55" s="22"/>
      <c r="S55" s="173"/>
      <c r="T55">
        <v>1</v>
      </c>
    </row>
    <row r="56" spans="1:20" ht="12.75">
      <c r="A56" s="377"/>
      <c r="B56" s="375"/>
      <c r="C56" s="425" t="s">
        <v>519</v>
      </c>
      <c r="D56" s="171">
        <v>5</v>
      </c>
      <c r="E56" s="329"/>
      <c r="F56" s="329"/>
      <c r="G56" s="329"/>
      <c r="H56" s="329"/>
      <c r="I56" s="329"/>
      <c r="J56" s="330"/>
      <c r="K56" s="21" t="s">
        <v>431</v>
      </c>
      <c r="L56" s="100" t="s">
        <v>520</v>
      </c>
      <c r="M56" s="101">
        <v>4.3</v>
      </c>
      <c r="N56" s="102" t="s">
        <v>432</v>
      </c>
      <c r="O56" s="103" t="s">
        <v>521</v>
      </c>
      <c r="P56" s="52"/>
      <c r="Q56" s="22"/>
      <c r="R56" s="22"/>
      <c r="S56" s="173"/>
      <c r="T56">
        <v>1</v>
      </c>
    </row>
    <row r="57" spans="1:20" ht="12.75">
      <c r="A57" s="377"/>
      <c r="B57" s="375"/>
      <c r="C57" s="424"/>
      <c r="D57" s="171">
        <v>10</v>
      </c>
      <c r="E57" s="329"/>
      <c r="F57" s="329"/>
      <c r="G57" s="329"/>
      <c r="H57" s="329"/>
      <c r="I57" s="329"/>
      <c r="J57" s="330"/>
      <c r="K57" s="21" t="s">
        <v>431</v>
      </c>
      <c r="L57" s="100" t="s">
        <v>17</v>
      </c>
      <c r="M57" s="101" t="s">
        <v>431</v>
      </c>
      <c r="N57" s="129" t="s">
        <v>517</v>
      </c>
      <c r="O57" s="103" t="s">
        <v>518</v>
      </c>
      <c r="P57" s="52"/>
      <c r="Q57" s="22"/>
      <c r="R57" s="22"/>
      <c r="S57" s="173"/>
      <c r="T57">
        <v>1</v>
      </c>
    </row>
    <row r="58" spans="1:20" ht="12.75">
      <c r="A58" s="368"/>
      <c r="B58" s="376"/>
      <c r="C58" s="14" t="s">
        <v>160</v>
      </c>
      <c r="D58" s="168">
        <v>4</v>
      </c>
      <c r="E58" s="342"/>
      <c r="F58" s="342"/>
      <c r="G58" s="342"/>
      <c r="H58" s="342"/>
      <c r="I58" s="342"/>
      <c r="J58" s="343"/>
      <c r="K58" s="15" t="s">
        <v>431</v>
      </c>
      <c r="L58" s="95" t="s">
        <v>522</v>
      </c>
      <c r="M58" s="114" t="s">
        <v>431</v>
      </c>
      <c r="N58" s="131" t="s">
        <v>523</v>
      </c>
      <c r="O58" s="98" t="s">
        <v>518</v>
      </c>
      <c r="P58" s="37"/>
      <c r="Q58" s="38"/>
      <c r="R58" s="38"/>
      <c r="S58" s="194"/>
      <c r="T58">
        <v>1</v>
      </c>
    </row>
    <row r="59" spans="1:20" ht="12.75">
      <c r="A59" s="377" t="s">
        <v>102</v>
      </c>
      <c r="B59" s="382" t="s">
        <v>92</v>
      </c>
      <c r="C59" s="23" t="s">
        <v>524</v>
      </c>
      <c r="D59" s="180">
        <v>25</v>
      </c>
      <c r="E59" s="327"/>
      <c r="F59" s="327"/>
      <c r="G59" s="327"/>
      <c r="H59" s="327"/>
      <c r="I59" s="327"/>
      <c r="J59" s="328"/>
      <c r="K59" s="24">
        <v>2</v>
      </c>
      <c r="L59" s="104" t="s">
        <v>525</v>
      </c>
      <c r="M59" s="105" t="s">
        <v>466</v>
      </c>
      <c r="N59" s="106" t="s">
        <v>432</v>
      </c>
      <c r="O59" s="198" t="s">
        <v>526</v>
      </c>
      <c r="P59" s="199"/>
      <c r="Q59" s="12"/>
      <c r="R59" s="12"/>
      <c r="S59" s="167"/>
      <c r="T59">
        <v>1</v>
      </c>
    </row>
    <row r="60" spans="1:20" ht="14.25">
      <c r="A60" s="377"/>
      <c r="B60" s="375"/>
      <c r="C60" s="20" t="s">
        <v>98</v>
      </c>
      <c r="D60" s="171">
        <v>15</v>
      </c>
      <c r="E60" s="329"/>
      <c r="F60" s="329"/>
      <c r="G60" s="329"/>
      <c r="H60" s="329"/>
      <c r="I60" s="329"/>
      <c r="J60" s="330"/>
      <c r="K60" s="21"/>
      <c r="L60" s="21"/>
      <c r="M60" s="101"/>
      <c r="N60" s="200" t="s">
        <v>214</v>
      </c>
      <c r="O60" s="201" t="s">
        <v>527</v>
      </c>
      <c r="P60" s="52"/>
      <c r="Q60" s="202"/>
      <c r="R60" s="202"/>
      <c r="S60" s="173"/>
      <c r="T60">
        <v>1</v>
      </c>
    </row>
    <row r="61" spans="1:20" ht="12.75">
      <c r="A61" s="377"/>
      <c r="B61" s="13" t="s">
        <v>528</v>
      </c>
      <c r="C61" s="14" t="s">
        <v>204</v>
      </c>
      <c r="D61" s="168">
        <v>2</v>
      </c>
      <c r="E61" s="342"/>
      <c r="F61" s="342"/>
      <c r="G61" s="342"/>
      <c r="H61" s="342"/>
      <c r="I61" s="342"/>
      <c r="J61" s="343"/>
      <c r="K61" s="15">
        <v>1</v>
      </c>
      <c r="L61" s="95" t="s">
        <v>35</v>
      </c>
      <c r="M61" s="114">
        <v>4.3</v>
      </c>
      <c r="N61" s="97" t="s">
        <v>432</v>
      </c>
      <c r="O61" s="98" t="s">
        <v>52</v>
      </c>
      <c r="P61" s="37" t="s">
        <v>36</v>
      </c>
      <c r="Q61" s="38"/>
      <c r="R61" s="38"/>
      <c r="S61" s="194"/>
      <c r="T61">
        <v>1</v>
      </c>
    </row>
    <row r="62" spans="1:20" ht="12.75">
      <c r="A62" s="367" t="s">
        <v>205</v>
      </c>
      <c r="B62" s="369" t="s">
        <v>16</v>
      </c>
      <c r="C62" s="8" t="s">
        <v>206</v>
      </c>
      <c r="D62" s="166">
        <v>6</v>
      </c>
      <c r="E62" s="325"/>
      <c r="F62" s="325"/>
      <c r="G62" s="325"/>
      <c r="H62" s="325"/>
      <c r="I62" s="325"/>
      <c r="J62" s="326"/>
      <c r="K62" s="9" t="s">
        <v>490</v>
      </c>
      <c r="L62" s="92" t="s">
        <v>208</v>
      </c>
      <c r="M62" s="93"/>
      <c r="N62" s="135" t="s">
        <v>455</v>
      </c>
      <c r="O62" s="94" t="s">
        <v>491</v>
      </c>
      <c r="P62" s="34" t="s">
        <v>209</v>
      </c>
      <c r="Q62" s="19"/>
      <c r="R62" s="19"/>
      <c r="S62" s="178"/>
      <c r="T62">
        <v>1</v>
      </c>
    </row>
    <row r="63" spans="1:20" ht="12.75">
      <c r="A63" s="368"/>
      <c r="B63" s="370"/>
      <c r="C63" s="14" t="s">
        <v>207</v>
      </c>
      <c r="D63" s="168">
        <v>3</v>
      </c>
      <c r="E63" s="342"/>
      <c r="F63" s="342"/>
      <c r="G63" s="342"/>
      <c r="H63" s="342"/>
      <c r="I63" s="342"/>
      <c r="J63" s="343"/>
      <c r="K63" s="15" t="s">
        <v>511</v>
      </c>
      <c r="L63" s="95" t="s">
        <v>208</v>
      </c>
      <c r="M63" s="114"/>
      <c r="N63" s="136" t="s">
        <v>455</v>
      </c>
      <c r="O63" s="98" t="s">
        <v>491</v>
      </c>
      <c r="P63" s="37" t="s">
        <v>210</v>
      </c>
      <c r="Q63" s="38"/>
      <c r="R63" s="38"/>
      <c r="S63" s="203"/>
      <c r="T63">
        <v>1</v>
      </c>
    </row>
    <row r="64" spans="1:20" ht="12.75">
      <c r="A64" s="371" t="s">
        <v>103</v>
      </c>
      <c r="B64" s="379" t="s">
        <v>92</v>
      </c>
      <c r="C64" s="8" t="s">
        <v>529</v>
      </c>
      <c r="D64" s="166">
        <v>8</v>
      </c>
      <c r="E64" s="325"/>
      <c r="F64" s="325"/>
      <c r="G64" s="325"/>
      <c r="H64" s="325"/>
      <c r="I64" s="325"/>
      <c r="J64" s="326"/>
      <c r="K64" s="9" t="s">
        <v>490</v>
      </c>
      <c r="L64" s="92" t="s">
        <v>503</v>
      </c>
      <c r="M64" s="93"/>
      <c r="N64" s="128" t="s">
        <v>530</v>
      </c>
      <c r="O64" s="94" t="s">
        <v>531</v>
      </c>
      <c r="P64" s="34" t="s">
        <v>532</v>
      </c>
      <c r="Q64" s="19"/>
      <c r="R64" s="19"/>
      <c r="S64" s="170"/>
      <c r="T64">
        <v>1</v>
      </c>
    </row>
    <row r="65" spans="1:20" ht="12.75">
      <c r="A65" s="372"/>
      <c r="B65" s="375"/>
      <c r="C65" s="20" t="s">
        <v>533</v>
      </c>
      <c r="D65" s="171">
        <v>12</v>
      </c>
      <c r="E65" s="329"/>
      <c r="F65" s="329"/>
      <c r="G65" s="329"/>
      <c r="H65" s="329"/>
      <c r="I65" s="329"/>
      <c r="J65" s="330"/>
      <c r="K65" s="21" t="s">
        <v>490</v>
      </c>
      <c r="L65" s="100" t="s">
        <v>503</v>
      </c>
      <c r="M65" s="101"/>
      <c r="N65" s="129" t="s">
        <v>530</v>
      </c>
      <c r="O65" s="103" t="s">
        <v>531</v>
      </c>
      <c r="P65" s="52" t="s">
        <v>534</v>
      </c>
      <c r="Q65" s="22"/>
      <c r="R65" s="22"/>
      <c r="S65" s="173"/>
      <c r="T65">
        <v>1</v>
      </c>
    </row>
    <row r="66" spans="1:20" ht="12.75">
      <c r="A66" s="373"/>
      <c r="B66" s="376"/>
      <c r="C66" s="14" t="s">
        <v>535</v>
      </c>
      <c r="D66" s="168">
        <v>14</v>
      </c>
      <c r="E66" s="342"/>
      <c r="F66" s="342"/>
      <c r="G66" s="342"/>
      <c r="H66" s="342"/>
      <c r="I66" s="342"/>
      <c r="J66" s="343"/>
      <c r="K66" s="15" t="s">
        <v>490</v>
      </c>
      <c r="L66" s="95" t="s">
        <v>503</v>
      </c>
      <c r="M66" s="114"/>
      <c r="N66" s="131" t="s">
        <v>530</v>
      </c>
      <c r="O66" s="98" t="s">
        <v>531</v>
      </c>
      <c r="P66" s="37" t="s">
        <v>534</v>
      </c>
      <c r="Q66" s="38"/>
      <c r="R66" s="38"/>
      <c r="S66" s="194"/>
      <c r="T66">
        <v>1</v>
      </c>
    </row>
    <row r="67" spans="1:20" ht="12.75">
      <c r="A67" s="371" t="s">
        <v>104</v>
      </c>
      <c r="B67" s="379" t="s">
        <v>105</v>
      </c>
      <c r="C67" s="8" t="s">
        <v>536</v>
      </c>
      <c r="D67" s="68">
        <v>5</v>
      </c>
      <c r="E67" s="325"/>
      <c r="F67" s="325"/>
      <c r="G67" s="325"/>
      <c r="H67" s="325"/>
      <c r="I67" s="325"/>
      <c r="J67" s="326"/>
      <c r="K67" s="9">
        <v>3</v>
      </c>
      <c r="L67" s="92" t="s">
        <v>505</v>
      </c>
      <c r="M67" s="93">
        <v>4</v>
      </c>
      <c r="N67" s="99" t="s">
        <v>455</v>
      </c>
      <c r="O67" s="94" t="s">
        <v>491</v>
      </c>
      <c r="P67" s="34"/>
      <c r="Q67" s="19"/>
      <c r="R67" s="19"/>
      <c r="S67" s="170"/>
      <c r="T67">
        <v>1</v>
      </c>
    </row>
    <row r="68" spans="1:20" ht="12.75">
      <c r="A68" s="372"/>
      <c r="B68" s="375"/>
      <c r="C68" s="20" t="s">
        <v>537</v>
      </c>
      <c r="D68" s="10">
        <v>3</v>
      </c>
      <c r="E68" s="329"/>
      <c r="F68" s="329"/>
      <c r="G68" s="329"/>
      <c r="H68" s="329"/>
      <c r="I68" s="329"/>
      <c r="J68" s="330"/>
      <c r="K68" s="21">
        <v>3</v>
      </c>
      <c r="L68" s="100" t="s">
        <v>505</v>
      </c>
      <c r="M68" s="101">
        <v>4</v>
      </c>
      <c r="N68" s="102" t="s">
        <v>455</v>
      </c>
      <c r="O68" s="94" t="s">
        <v>491</v>
      </c>
      <c r="P68" s="52"/>
      <c r="Q68" s="22"/>
      <c r="R68" s="22"/>
      <c r="S68" s="173"/>
      <c r="T68">
        <v>1</v>
      </c>
    </row>
    <row r="69" spans="1:20" ht="12.75">
      <c r="A69" s="373"/>
      <c r="B69" s="376"/>
      <c r="C69" s="14" t="s">
        <v>538</v>
      </c>
      <c r="D69" s="11">
        <v>2</v>
      </c>
      <c r="E69" s="342"/>
      <c r="F69" s="342"/>
      <c r="G69" s="342"/>
      <c r="H69" s="342"/>
      <c r="I69" s="342"/>
      <c r="J69" s="343"/>
      <c r="K69" s="15">
        <v>3</v>
      </c>
      <c r="L69" s="95" t="s">
        <v>505</v>
      </c>
      <c r="M69" s="114">
        <v>4</v>
      </c>
      <c r="N69" s="97" t="s">
        <v>455</v>
      </c>
      <c r="O69" s="94" t="s">
        <v>491</v>
      </c>
      <c r="P69" s="37"/>
      <c r="Q69" s="38"/>
      <c r="R69" s="38"/>
      <c r="S69" s="194"/>
      <c r="T69">
        <v>1</v>
      </c>
    </row>
    <row r="70" spans="1:20" ht="12.75">
      <c r="A70" s="46" t="s">
        <v>37</v>
      </c>
      <c r="B70" s="35" t="s">
        <v>38</v>
      </c>
      <c r="C70" s="53" t="s">
        <v>211</v>
      </c>
      <c r="D70" s="204">
        <v>2</v>
      </c>
      <c r="E70" s="339"/>
      <c r="F70" s="339"/>
      <c r="G70" s="339"/>
      <c r="H70" s="339"/>
      <c r="I70" s="339"/>
      <c r="J70" s="340"/>
      <c r="K70" s="54">
        <v>6</v>
      </c>
      <c r="L70" s="125" t="s">
        <v>208</v>
      </c>
      <c r="M70" s="126">
        <v>4.3</v>
      </c>
      <c r="N70" s="97" t="s">
        <v>455</v>
      </c>
      <c r="O70" s="134" t="s">
        <v>212</v>
      </c>
      <c r="P70" s="55"/>
      <c r="Q70" s="50"/>
      <c r="R70" s="50"/>
      <c r="S70" s="205"/>
      <c r="T70">
        <v>1</v>
      </c>
    </row>
    <row r="71" spans="1:20" ht="12.75">
      <c r="A71" s="44" t="s">
        <v>539</v>
      </c>
      <c r="B71" s="45" t="s">
        <v>540</v>
      </c>
      <c r="C71" s="40" t="s">
        <v>213</v>
      </c>
      <c r="D71" s="41">
        <v>2</v>
      </c>
      <c r="E71" s="333"/>
      <c r="F71" s="333"/>
      <c r="G71" s="333"/>
      <c r="H71" s="333"/>
      <c r="I71" s="333"/>
      <c r="J71" s="334"/>
      <c r="K71" s="43">
        <v>1</v>
      </c>
      <c r="L71" s="115" t="s">
        <v>17</v>
      </c>
      <c r="M71" s="116">
        <v>4</v>
      </c>
      <c r="N71" s="97" t="s">
        <v>432</v>
      </c>
      <c r="O71" s="118" t="s">
        <v>518</v>
      </c>
      <c r="P71" s="6" t="s">
        <v>541</v>
      </c>
      <c r="Q71" s="3"/>
      <c r="R71" s="3"/>
      <c r="S71" s="177"/>
      <c r="T71">
        <v>1</v>
      </c>
    </row>
    <row r="72" spans="1:20" ht="12.75">
      <c r="A72" s="372" t="s">
        <v>542</v>
      </c>
      <c r="B72" s="426" t="s">
        <v>543</v>
      </c>
      <c r="C72" s="20" t="s">
        <v>544</v>
      </c>
      <c r="D72" s="41">
        <v>2</v>
      </c>
      <c r="E72" s="329"/>
      <c r="F72" s="329"/>
      <c r="G72" s="329"/>
      <c r="H72" s="329"/>
      <c r="I72" s="329"/>
      <c r="J72" s="330"/>
      <c r="K72" s="21">
        <v>2</v>
      </c>
      <c r="L72" s="100" t="s">
        <v>522</v>
      </c>
      <c r="M72" s="108">
        <v>4</v>
      </c>
      <c r="N72" s="129" t="s">
        <v>523</v>
      </c>
      <c r="O72" s="103" t="s">
        <v>545</v>
      </c>
      <c r="P72" s="52"/>
      <c r="Q72" s="22"/>
      <c r="R72" s="22"/>
      <c r="S72" s="173"/>
      <c r="T72">
        <v>1</v>
      </c>
    </row>
    <row r="73" spans="1:20" ht="12.75">
      <c r="A73" s="373"/>
      <c r="B73" s="376"/>
      <c r="C73" s="14" t="s">
        <v>546</v>
      </c>
      <c r="D73" s="168">
        <v>2</v>
      </c>
      <c r="E73" s="342"/>
      <c r="F73" s="342"/>
      <c r="G73" s="342"/>
      <c r="H73" s="342"/>
      <c r="I73" s="342"/>
      <c r="J73" s="343"/>
      <c r="K73" s="15">
        <v>2</v>
      </c>
      <c r="L73" s="95" t="s">
        <v>522</v>
      </c>
      <c r="M73" s="96">
        <v>4</v>
      </c>
      <c r="N73" s="131" t="s">
        <v>547</v>
      </c>
      <c r="O73" s="98" t="s">
        <v>545</v>
      </c>
      <c r="P73" s="37"/>
      <c r="Q73" s="38"/>
      <c r="R73" s="38"/>
      <c r="S73" s="194"/>
      <c r="T73">
        <v>1</v>
      </c>
    </row>
    <row r="74" spans="1:20" ht="12.75">
      <c r="A74" s="367" t="s">
        <v>106</v>
      </c>
      <c r="B74" s="7" t="s">
        <v>92</v>
      </c>
      <c r="C74" s="8" t="s">
        <v>548</v>
      </c>
      <c r="D74" s="166">
        <v>6</v>
      </c>
      <c r="E74" s="325"/>
      <c r="F74" s="325"/>
      <c r="G74" s="325"/>
      <c r="H74" s="325"/>
      <c r="I74" s="325"/>
      <c r="J74" s="326"/>
      <c r="K74" s="9" t="s">
        <v>431</v>
      </c>
      <c r="L74" s="92" t="s">
        <v>549</v>
      </c>
      <c r="M74" s="93">
        <v>4.3</v>
      </c>
      <c r="N74" s="135" t="s">
        <v>432</v>
      </c>
      <c r="O74" s="94" t="s">
        <v>550</v>
      </c>
      <c r="P74" s="34"/>
      <c r="Q74" s="19"/>
      <c r="R74" s="19"/>
      <c r="S74" s="178"/>
      <c r="T74">
        <v>1</v>
      </c>
    </row>
    <row r="75" spans="1:20" ht="12.75">
      <c r="A75" s="368"/>
      <c r="B75" s="13" t="s">
        <v>39</v>
      </c>
      <c r="C75" s="14" t="s">
        <v>40</v>
      </c>
      <c r="D75" s="168">
        <v>5</v>
      </c>
      <c r="E75" s="342"/>
      <c r="F75" s="342"/>
      <c r="G75" s="342"/>
      <c r="H75" s="342"/>
      <c r="I75" s="342"/>
      <c r="J75" s="343"/>
      <c r="K75" s="15" t="s">
        <v>551</v>
      </c>
      <c r="L75" s="95" t="s">
        <v>17</v>
      </c>
      <c r="M75" s="114" t="s">
        <v>552</v>
      </c>
      <c r="N75" s="141" t="s">
        <v>214</v>
      </c>
      <c r="O75" s="98" t="s">
        <v>147</v>
      </c>
      <c r="P75" s="37"/>
      <c r="Q75" s="38"/>
      <c r="R75" s="38"/>
      <c r="S75" s="203"/>
      <c r="T75">
        <v>1</v>
      </c>
    </row>
    <row r="76" spans="1:20" ht="12.75">
      <c r="A76" s="383" t="s">
        <v>107</v>
      </c>
      <c r="B76" s="385" t="s">
        <v>92</v>
      </c>
      <c r="C76" s="385" t="s">
        <v>553</v>
      </c>
      <c r="D76" s="166">
        <v>8</v>
      </c>
      <c r="E76" s="325"/>
      <c r="F76" s="325"/>
      <c r="G76" s="325"/>
      <c r="H76" s="325"/>
      <c r="I76" s="325"/>
      <c r="J76" s="326"/>
      <c r="K76" s="9"/>
      <c r="L76" s="92" t="s">
        <v>554</v>
      </c>
      <c r="M76" s="93" t="s">
        <v>431</v>
      </c>
      <c r="N76" s="92" t="s">
        <v>432</v>
      </c>
      <c r="O76" s="94" t="s">
        <v>555</v>
      </c>
      <c r="P76" s="34"/>
      <c r="Q76" s="19"/>
      <c r="R76" s="19"/>
      <c r="S76" s="170"/>
      <c r="T76">
        <v>1</v>
      </c>
    </row>
    <row r="77" spans="1:20" ht="12.75">
      <c r="A77" s="384"/>
      <c r="B77" s="386"/>
      <c r="C77" s="386"/>
      <c r="D77" s="179">
        <v>15</v>
      </c>
      <c r="E77" s="331"/>
      <c r="F77" s="331"/>
      <c r="G77" s="331"/>
      <c r="H77" s="331"/>
      <c r="I77" s="331"/>
      <c r="J77" s="341"/>
      <c r="K77" s="48"/>
      <c r="L77" s="120" t="s">
        <v>556</v>
      </c>
      <c r="M77" s="121" t="s">
        <v>431</v>
      </c>
      <c r="N77" s="130" t="s">
        <v>432</v>
      </c>
      <c r="O77" s="123" t="s">
        <v>555</v>
      </c>
      <c r="P77" s="149"/>
      <c r="Q77" s="16"/>
      <c r="R77" s="16"/>
      <c r="S77" s="169"/>
      <c r="T77">
        <v>1</v>
      </c>
    </row>
    <row r="78" spans="1:20" ht="12.75">
      <c r="A78" s="384"/>
      <c r="B78" s="206" t="s">
        <v>16</v>
      </c>
      <c r="C78" s="206" t="s">
        <v>557</v>
      </c>
      <c r="D78" s="179">
        <v>5</v>
      </c>
      <c r="E78" s="331"/>
      <c r="F78" s="331"/>
      <c r="G78" s="331"/>
      <c r="H78" s="331"/>
      <c r="I78" s="331"/>
      <c r="J78" s="341"/>
      <c r="K78" s="48"/>
      <c r="L78" s="120" t="s">
        <v>17</v>
      </c>
      <c r="M78" s="121" t="s">
        <v>551</v>
      </c>
      <c r="N78" s="130" t="s">
        <v>523</v>
      </c>
      <c r="O78" s="123" t="s">
        <v>44</v>
      </c>
      <c r="P78" s="149"/>
      <c r="Q78" s="16"/>
      <c r="R78" s="16"/>
      <c r="S78" s="169"/>
      <c r="T78">
        <v>1</v>
      </c>
    </row>
    <row r="79" spans="1:20" ht="12.75">
      <c r="A79" s="367" t="s">
        <v>558</v>
      </c>
      <c r="B79" s="369" t="s">
        <v>105</v>
      </c>
      <c r="C79" s="8" t="s">
        <v>559</v>
      </c>
      <c r="D79" s="166">
        <v>5</v>
      </c>
      <c r="E79" s="325"/>
      <c r="F79" s="325"/>
      <c r="G79" s="325"/>
      <c r="H79" s="325"/>
      <c r="I79" s="325"/>
      <c r="J79" s="326"/>
      <c r="K79" s="9" t="s">
        <v>431</v>
      </c>
      <c r="L79" s="92" t="s">
        <v>25</v>
      </c>
      <c r="M79" s="93">
        <v>4.3</v>
      </c>
      <c r="N79" s="92" t="s">
        <v>432</v>
      </c>
      <c r="O79" s="94" t="s">
        <v>215</v>
      </c>
      <c r="P79" s="34" t="s">
        <v>176</v>
      </c>
      <c r="Q79" s="19"/>
      <c r="R79" s="19"/>
      <c r="S79" s="170"/>
      <c r="T79">
        <v>1</v>
      </c>
    </row>
    <row r="80" spans="1:20" ht="12.75">
      <c r="A80" s="377"/>
      <c r="B80" s="381"/>
      <c r="C80" s="20" t="s">
        <v>174</v>
      </c>
      <c r="D80" s="171">
        <v>19</v>
      </c>
      <c r="E80" s="329"/>
      <c r="F80" s="329"/>
      <c r="G80" s="329"/>
      <c r="H80" s="329"/>
      <c r="I80" s="329"/>
      <c r="J80" s="330"/>
      <c r="K80" s="21" t="s">
        <v>431</v>
      </c>
      <c r="L80" s="100" t="s">
        <v>522</v>
      </c>
      <c r="M80" s="101" t="s">
        <v>551</v>
      </c>
      <c r="N80" s="100" t="s">
        <v>432</v>
      </c>
      <c r="O80" s="103" t="s">
        <v>518</v>
      </c>
      <c r="P80" s="52"/>
      <c r="Q80" s="22"/>
      <c r="R80" s="22"/>
      <c r="S80" s="167"/>
      <c r="T80">
        <v>1</v>
      </c>
    </row>
    <row r="81" spans="1:20" ht="12.75">
      <c r="A81" s="377"/>
      <c r="B81" s="382"/>
      <c r="C81" s="20" t="s">
        <v>175</v>
      </c>
      <c r="D81" s="171">
        <v>4</v>
      </c>
      <c r="E81" s="329"/>
      <c r="F81" s="329"/>
      <c r="G81" s="329"/>
      <c r="H81" s="329"/>
      <c r="I81" s="329"/>
      <c r="J81" s="330"/>
      <c r="K81" s="21" t="s">
        <v>431</v>
      </c>
      <c r="L81" s="100" t="s">
        <v>25</v>
      </c>
      <c r="M81" s="101">
        <v>4.3</v>
      </c>
      <c r="N81" s="100" t="s">
        <v>432</v>
      </c>
      <c r="O81" s="103" t="s">
        <v>518</v>
      </c>
      <c r="P81" s="52" t="s">
        <v>176</v>
      </c>
      <c r="Q81" s="22"/>
      <c r="R81" s="22"/>
      <c r="S81" s="169"/>
      <c r="T81">
        <v>1</v>
      </c>
    </row>
    <row r="82" spans="1:20" ht="12.75">
      <c r="A82" s="368"/>
      <c r="B82" s="13" t="s">
        <v>560</v>
      </c>
      <c r="C82" s="14" t="s">
        <v>561</v>
      </c>
      <c r="D82" s="168">
        <v>1</v>
      </c>
      <c r="E82" s="342"/>
      <c r="F82" s="342"/>
      <c r="G82" s="342"/>
      <c r="H82" s="342"/>
      <c r="I82" s="342"/>
      <c r="J82" s="343"/>
      <c r="K82" s="15" t="s">
        <v>431</v>
      </c>
      <c r="L82" s="95" t="s">
        <v>562</v>
      </c>
      <c r="M82" s="114">
        <v>4.3</v>
      </c>
      <c r="N82" s="95" t="s">
        <v>432</v>
      </c>
      <c r="O82" s="98" t="s">
        <v>518</v>
      </c>
      <c r="P82" s="37"/>
      <c r="Q82" s="38"/>
      <c r="R82" s="38"/>
      <c r="S82" s="203"/>
      <c r="T82">
        <v>1</v>
      </c>
    </row>
    <row r="83" spans="1:20" ht="12.75">
      <c r="A83" s="207" t="s">
        <v>563</v>
      </c>
      <c r="B83" s="208" t="s">
        <v>564</v>
      </c>
      <c r="C83" s="208" t="s">
        <v>564</v>
      </c>
      <c r="D83" s="209"/>
      <c r="E83" s="347"/>
      <c r="F83" s="347"/>
      <c r="G83" s="347"/>
      <c r="H83" s="347"/>
      <c r="I83" s="347"/>
      <c r="J83" s="348"/>
      <c r="K83" s="210"/>
      <c r="L83" s="210"/>
      <c r="M83" s="210"/>
      <c r="N83" s="210"/>
      <c r="O83" s="210"/>
      <c r="P83" s="210" t="s">
        <v>565</v>
      </c>
      <c r="Q83" s="210"/>
      <c r="R83" s="210"/>
      <c r="S83" s="210"/>
      <c r="T83">
        <v>1</v>
      </c>
    </row>
    <row r="84" spans="1:20" ht="12.75">
      <c r="A84" s="211"/>
      <c r="B84" s="211"/>
      <c r="C84" s="211"/>
      <c r="D84" s="212"/>
      <c r="E84" s="211"/>
      <c r="F84" s="211"/>
      <c r="G84" s="211"/>
      <c r="H84" s="211"/>
      <c r="I84" s="211"/>
      <c r="J84" s="211"/>
      <c r="K84" s="211"/>
      <c r="L84" s="211"/>
      <c r="M84" s="211"/>
      <c r="N84" s="211"/>
      <c r="O84" s="211"/>
      <c r="P84" s="211"/>
      <c r="Q84" s="211"/>
      <c r="R84" s="211"/>
      <c r="S84" s="211"/>
      <c r="T84">
        <v>1</v>
      </c>
    </row>
    <row r="85" spans="1:20" ht="15.75">
      <c r="A85" s="427" t="s">
        <v>566</v>
      </c>
      <c r="B85" s="427"/>
      <c r="C85" s="62"/>
      <c r="D85" s="63"/>
      <c r="E85" s="349"/>
      <c r="F85" s="349"/>
      <c r="G85" s="349"/>
      <c r="H85" s="349"/>
      <c r="I85" s="349"/>
      <c r="J85" s="349"/>
      <c r="K85" s="90"/>
      <c r="L85" s="58"/>
      <c r="M85" s="213"/>
      <c r="N85" s="214"/>
      <c r="O85" s="59"/>
      <c r="P85" s="60"/>
      <c r="Q85" s="61"/>
      <c r="R85" s="61"/>
      <c r="S85" s="211"/>
      <c r="T85">
        <v>1</v>
      </c>
    </row>
    <row r="86" spans="1:20" ht="12.75">
      <c r="A86" s="362" t="s">
        <v>567</v>
      </c>
      <c r="B86" s="364" t="s">
        <v>568</v>
      </c>
      <c r="C86" s="364" t="s">
        <v>569</v>
      </c>
      <c r="D86" s="1" t="s">
        <v>570</v>
      </c>
      <c r="E86" s="364" t="s">
        <v>0</v>
      </c>
      <c r="F86" s="364"/>
      <c r="G86" s="364" t="s">
        <v>1</v>
      </c>
      <c r="H86" s="364"/>
      <c r="I86" s="364" t="s">
        <v>2</v>
      </c>
      <c r="J86" s="405"/>
      <c r="K86" s="408" t="s">
        <v>571</v>
      </c>
      <c r="L86" s="412" t="s">
        <v>149</v>
      </c>
      <c r="M86" s="412"/>
      <c r="N86" s="412" t="s">
        <v>150</v>
      </c>
      <c r="O86" s="412"/>
      <c r="P86" s="2" t="s">
        <v>151</v>
      </c>
      <c r="Q86" s="412" t="s">
        <v>572</v>
      </c>
      <c r="R86" s="412"/>
      <c r="S86" s="2" t="s">
        <v>573</v>
      </c>
      <c r="T86">
        <v>1</v>
      </c>
    </row>
    <row r="87" spans="1:20" ht="48" customHeight="1">
      <c r="A87" s="363"/>
      <c r="B87" s="365"/>
      <c r="C87" s="365"/>
      <c r="D87" s="4" t="s">
        <v>574</v>
      </c>
      <c r="E87" s="4" t="s">
        <v>570</v>
      </c>
      <c r="F87" s="4" t="s">
        <v>4</v>
      </c>
      <c r="G87" s="4" t="s">
        <v>570</v>
      </c>
      <c r="H87" s="4" t="s">
        <v>4</v>
      </c>
      <c r="I87" s="4" t="s">
        <v>3</v>
      </c>
      <c r="J87" s="5" t="s">
        <v>4</v>
      </c>
      <c r="K87" s="409"/>
      <c r="L87" s="2" t="s">
        <v>152</v>
      </c>
      <c r="M87" s="2" t="s">
        <v>153</v>
      </c>
      <c r="N87" s="163" t="s">
        <v>575</v>
      </c>
      <c r="O87" s="2" t="s">
        <v>154</v>
      </c>
      <c r="P87" s="3"/>
      <c r="Q87" s="164" t="s">
        <v>576</v>
      </c>
      <c r="R87" s="165" t="s">
        <v>577</v>
      </c>
      <c r="S87" s="215"/>
      <c r="T87">
        <v>1</v>
      </c>
    </row>
    <row r="88" spans="1:20" ht="12.75">
      <c r="A88" s="371" t="s">
        <v>108</v>
      </c>
      <c r="B88" s="369" t="s">
        <v>92</v>
      </c>
      <c r="C88" s="8" t="s">
        <v>578</v>
      </c>
      <c r="D88" s="166">
        <v>2</v>
      </c>
      <c r="E88" s="325"/>
      <c r="F88" s="325"/>
      <c r="G88" s="325"/>
      <c r="H88" s="325"/>
      <c r="I88" s="325"/>
      <c r="J88" s="326"/>
      <c r="K88" s="9">
        <v>1</v>
      </c>
      <c r="L88" s="92" t="s">
        <v>443</v>
      </c>
      <c r="M88" s="93" t="s">
        <v>579</v>
      </c>
      <c r="N88" s="92" t="s">
        <v>432</v>
      </c>
      <c r="O88" s="94" t="s">
        <v>518</v>
      </c>
      <c r="P88" s="113" t="s">
        <v>173</v>
      </c>
      <c r="Q88" s="19"/>
      <c r="R88" s="19"/>
      <c r="S88" s="216"/>
      <c r="T88">
        <v>1</v>
      </c>
    </row>
    <row r="89" spans="1:20" ht="12.75">
      <c r="A89" s="372"/>
      <c r="B89" s="381"/>
      <c r="C89" s="20" t="s">
        <v>580</v>
      </c>
      <c r="D89" s="171">
        <v>1</v>
      </c>
      <c r="E89" s="329"/>
      <c r="F89" s="329"/>
      <c r="G89" s="329"/>
      <c r="H89" s="329"/>
      <c r="I89" s="329"/>
      <c r="J89" s="330"/>
      <c r="K89" s="21">
        <v>1</v>
      </c>
      <c r="L89" s="100" t="s">
        <v>581</v>
      </c>
      <c r="M89" s="101" t="s">
        <v>582</v>
      </c>
      <c r="N89" s="100" t="s">
        <v>420</v>
      </c>
      <c r="O89" s="103" t="s">
        <v>416</v>
      </c>
      <c r="P89" s="52" t="s">
        <v>173</v>
      </c>
      <c r="Q89" s="22"/>
      <c r="R89" s="22"/>
      <c r="S89" s="217"/>
      <c r="T89">
        <v>1</v>
      </c>
    </row>
    <row r="90" spans="1:20" ht="12.75">
      <c r="A90" s="373"/>
      <c r="B90" s="14" t="s">
        <v>42</v>
      </c>
      <c r="C90" s="14" t="s">
        <v>109</v>
      </c>
      <c r="D90" s="168">
        <v>3</v>
      </c>
      <c r="E90" s="342"/>
      <c r="F90" s="342"/>
      <c r="G90" s="342"/>
      <c r="H90" s="342"/>
      <c r="I90" s="342"/>
      <c r="J90" s="343"/>
      <c r="K90" s="15" t="s">
        <v>418</v>
      </c>
      <c r="L90" s="95" t="s">
        <v>419</v>
      </c>
      <c r="M90" s="114" t="s">
        <v>583</v>
      </c>
      <c r="N90" s="131" t="s">
        <v>428</v>
      </c>
      <c r="O90" s="98" t="s">
        <v>416</v>
      </c>
      <c r="P90" s="37" t="s">
        <v>173</v>
      </c>
      <c r="Q90" s="38"/>
      <c r="R90" s="38"/>
      <c r="S90" s="218"/>
      <c r="T90">
        <v>1</v>
      </c>
    </row>
    <row r="91" spans="1:20" ht="12.75">
      <c r="A91" s="46" t="s">
        <v>43</v>
      </c>
      <c r="B91" s="53" t="s">
        <v>584</v>
      </c>
      <c r="C91" s="53" t="s">
        <v>584</v>
      </c>
      <c r="D91" s="204">
        <v>5</v>
      </c>
      <c r="E91" s="335"/>
      <c r="F91" s="335"/>
      <c r="G91" s="335"/>
      <c r="H91" s="335"/>
      <c r="I91" s="335"/>
      <c r="J91" s="336"/>
      <c r="K91" s="54">
        <v>2</v>
      </c>
      <c r="L91" s="125" t="s">
        <v>585</v>
      </c>
      <c r="M91" s="126" t="s">
        <v>586</v>
      </c>
      <c r="N91" s="138" t="s">
        <v>587</v>
      </c>
      <c r="O91" s="132" t="s">
        <v>588</v>
      </c>
      <c r="P91" s="55" t="s">
        <v>589</v>
      </c>
      <c r="Q91" s="50"/>
      <c r="R91" s="50"/>
      <c r="S91" s="219" t="s">
        <v>590</v>
      </c>
      <c r="T91">
        <v>1</v>
      </c>
    </row>
    <row r="92" spans="1:20" ht="12.75">
      <c r="A92" s="17" t="s">
        <v>110</v>
      </c>
      <c r="B92" s="8" t="s">
        <v>92</v>
      </c>
      <c r="C92" s="8" t="s">
        <v>591</v>
      </c>
      <c r="D92" s="166">
        <v>2</v>
      </c>
      <c r="E92" s="325"/>
      <c r="F92" s="325"/>
      <c r="G92" s="325"/>
      <c r="H92" s="325"/>
      <c r="I92" s="325"/>
      <c r="J92" s="326"/>
      <c r="K92" s="9" t="s">
        <v>592</v>
      </c>
      <c r="L92" s="92" t="s">
        <v>216</v>
      </c>
      <c r="M92" s="93">
        <v>3.5</v>
      </c>
      <c r="N92" s="92" t="s">
        <v>593</v>
      </c>
      <c r="O92" s="94" t="s">
        <v>45</v>
      </c>
      <c r="P92" s="34"/>
      <c r="Q92" s="19"/>
      <c r="R92" s="19"/>
      <c r="S92" s="216"/>
      <c r="T92">
        <v>1</v>
      </c>
    </row>
    <row r="93" spans="1:20" ht="12.75">
      <c r="A93" s="367" t="s">
        <v>111</v>
      </c>
      <c r="B93" s="379" t="s">
        <v>594</v>
      </c>
      <c r="C93" s="374" t="s">
        <v>595</v>
      </c>
      <c r="D93" s="166"/>
      <c r="E93" s="325"/>
      <c r="F93" s="325"/>
      <c r="G93" s="325"/>
      <c r="H93" s="325"/>
      <c r="I93" s="325"/>
      <c r="J93" s="326"/>
      <c r="K93" s="9"/>
      <c r="L93" s="92"/>
      <c r="M93" s="93"/>
      <c r="N93" s="92"/>
      <c r="O93" s="94"/>
      <c r="P93" s="34"/>
      <c r="Q93" s="19"/>
      <c r="R93" s="19"/>
      <c r="S93" s="220"/>
      <c r="T93">
        <v>1</v>
      </c>
    </row>
    <row r="94" spans="1:20" ht="12.75">
      <c r="A94" s="377"/>
      <c r="B94" s="381"/>
      <c r="C94" s="381"/>
      <c r="D94" s="195">
        <v>10</v>
      </c>
      <c r="E94" s="335"/>
      <c r="F94" s="335"/>
      <c r="G94" s="335"/>
      <c r="H94" s="335"/>
      <c r="I94" s="335"/>
      <c r="J94" s="336"/>
      <c r="K94" s="51"/>
      <c r="L94" s="111" t="s">
        <v>596</v>
      </c>
      <c r="M94" s="112" t="s">
        <v>592</v>
      </c>
      <c r="N94" s="111" t="s">
        <v>593</v>
      </c>
      <c r="O94" s="221" t="s">
        <v>597</v>
      </c>
      <c r="P94" s="113"/>
      <c r="Q94" s="32"/>
      <c r="R94" s="32"/>
      <c r="S94" s="222"/>
      <c r="T94">
        <v>1</v>
      </c>
    </row>
    <row r="95" spans="1:20" ht="12.75">
      <c r="A95" s="377"/>
      <c r="B95" s="380"/>
      <c r="C95" s="380"/>
      <c r="D95" s="179"/>
      <c r="E95" s="331"/>
      <c r="F95" s="331"/>
      <c r="G95" s="331"/>
      <c r="H95" s="331"/>
      <c r="I95" s="331"/>
      <c r="J95" s="341"/>
      <c r="K95" s="48"/>
      <c r="L95" s="120"/>
      <c r="M95" s="121"/>
      <c r="N95" s="120"/>
      <c r="O95" s="123"/>
      <c r="P95" s="149"/>
      <c r="Q95" s="16"/>
      <c r="R95" s="16"/>
      <c r="S95" s="223"/>
      <c r="T95">
        <v>1</v>
      </c>
    </row>
    <row r="96" spans="1:20" ht="12.75">
      <c r="A96" s="377"/>
      <c r="B96" s="224" t="s">
        <v>598</v>
      </c>
      <c r="C96" s="225" t="s">
        <v>187</v>
      </c>
      <c r="D96" s="226">
        <v>3</v>
      </c>
      <c r="E96" s="350"/>
      <c r="F96" s="350"/>
      <c r="G96" s="350"/>
      <c r="H96" s="350"/>
      <c r="I96" s="350"/>
      <c r="J96" s="351"/>
      <c r="K96" s="227"/>
      <c r="L96" s="228" t="s">
        <v>599</v>
      </c>
      <c r="M96" s="229" t="s">
        <v>431</v>
      </c>
      <c r="N96" s="227" t="s">
        <v>432</v>
      </c>
      <c r="O96" s="230" t="s">
        <v>600</v>
      </c>
      <c r="P96" s="231"/>
      <c r="Q96" s="232"/>
      <c r="R96" s="233"/>
      <c r="S96" s="234"/>
      <c r="T96">
        <v>1</v>
      </c>
    </row>
    <row r="97" spans="1:20" ht="12.75">
      <c r="A97" s="377"/>
      <c r="B97" s="428" t="s">
        <v>601</v>
      </c>
      <c r="C97" s="235" t="s">
        <v>602</v>
      </c>
      <c r="D97" s="236"/>
      <c r="E97" s="352"/>
      <c r="F97" s="352"/>
      <c r="G97" s="352"/>
      <c r="H97" s="352"/>
      <c r="I97" s="352"/>
      <c r="J97" s="353"/>
      <c r="K97" s="237"/>
      <c r="L97" s="238"/>
      <c r="M97" s="239"/>
      <c r="N97" s="240"/>
      <c r="O97" s="241"/>
      <c r="P97" s="242"/>
      <c r="Q97" s="239"/>
      <c r="R97" s="240"/>
      <c r="S97" s="243"/>
      <c r="T97">
        <v>1</v>
      </c>
    </row>
    <row r="98" spans="1:20" ht="12.75">
      <c r="A98" s="377"/>
      <c r="B98" s="428"/>
      <c r="C98" s="235" t="s">
        <v>603</v>
      </c>
      <c r="D98" s="236">
        <v>7</v>
      </c>
      <c r="E98" s="352"/>
      <c r="F98" s="352"/>
      <c r="G98" s="352"/>
      <c r="H98" s="352"/>
      <c r="I98" s="352"/>
      <c r="J98" s="353"/>
      <c r="K98" s="237"/>
      <c r="L98" s="238" t="s">
        <v>596</v>
      </c>
      <c r="M98" s="239" t="s">
        <v>144</v>
      </c>
      <c r="N98" s="237" t="s">
        <v>155</v>
      </c>
      <c r="O98" s="241" t="s">
        <v>604</v>
      </c>
      <c r="P98" s="242"/>
      <c r="Q98" s="239"/>
      <c r="R98" s="240"/>
      <c r="S98" s="243"/>
      <c r="T98">
        <v>1</v>
      </c>
    </row>
    <row r="99" spans="1:20" ht="12.75">
      <c r="A99" s="368"/>
      <c r="B99" s="429"/>
      <c r="C99" s="244" t="s">
        <v>605</v>
      </c>
      <c r="D99" s="245"/>
      <c r="E99" s="354"/>
      <c r="F99" s="354"/>
      <c r="G99" s="354"/>
      <c r="H99" s="354"/>
      <c r="I99" s="354"/>
      <c r="J99" s="355"/>
      <c r="K99" s="246"/>
      <c r="L99" s="246"/>
      <c r="M99" s="247"/>
      <c r="N99" s="248"/>
      <c r="O99" s="249"/>
      <c r="P99" s="250"/>
      <c r="Q99" s="247"/>
      <c r="R99" s="248"/>
      <c r="S99" s="251"/>
      <c r="T99">
        <v>1</v>
      </c>
    </row>
    <row r="100" spans="1:20" ht="12.75">
      <c r="A100" s="367" t="s">
        <v>606</v>
      </c>
      <c r="B100" s="385" t="s">
        <v>607</v>
      </c>
      <c r="C100" s="8" t="s">
        <v>608</v>
      </c>
      <c r="D100" s="166">
        <v>2</v>
      </c>
      <c r="E100" s="325"/>
      <c r="F100" s="325"/>
      <c r="G100" s="325"/>
      <c r="H100" s="325"/>
      <c r="I100" s="325"/>
      <c r="J100" s="326"/>
      <c r="K100" s="33"/>
      <c r="L100" s="92" t="s">
        <v>609</v>
      </c>
      <c r="M100" s="92">
        <v>4.3</v>
      </c>
      <c r="N100" s="143" t="s">
        <v>420</v>
      </c>
      <c r="O100" s="94" t="s">
        <v>610</v>
      </c>
      <c r="P100" s="34"/>
      <c r="Q100" s="19"/>
      <c r="R100" s="19"/>
      <c r="S100" s="216"/>
      <c r="T100">
        <v>1</v>
      </c>
    </row>
    <row r="101" spans="1:20" ht="12.75">
      <c r="A101" s="392"/>
      <c r="B101" s="386"/>
      <c r="C101" s="82" t="s">
        <v>611</v>
      </c>
      <c r="D101" s="171">
        <v>2</v>
      </c>
      <c r="E101" s="329"/>
      <c r="F101" s="329"/>
      <c r="G101" s="329"/>
      <c r="H101" s="329"/>
      <c r="I101" s="329"/>
      <c r="J101" s="330"/>
      <c r="K101" s="21"/>
      <c r="L101" s="100" t="s">
        <v>62</v>
      </c>
      <c r="M101" s="100">
        <v>3.8</v>
      </c>
      <c r="N101" s="144" t="s">
        <v>420</v>
      </c>
      <c r="O101" s="103" t="s">
        <v>612</v>
      </c>
      <c r="P101" s="52"/>
      <c r="Q101" s="22"/>
      <c r="R101" s="22"/>
      <c r="S101" s="217"/>
      <c r="T101">
        <v>1</v>
      </c>
    </row>
    <row r="102" spans="1:20" ht="12.75">
      <c r="A102" s="392"/>
      <c r="B102" s="386"/>
      <c r="C102" s="82" t="s">
        <v>613</v>
      </c>
      <c r="D102" s="171">
        <v>4</v>
      </c>
      <c r="E102" s="329"/>
      <c r="F102" s="329"/>
      <c r="G102" s="329"/>
      <c r="H102" s="329"/>
      <c r="I102" s="329"/>
      <c r="J102" s="330"/>
      <c r="K102" s="21"/>
      <c r="L102" s="100" t="s">
        <v>419</v>
      </c>
      <c r="M102" s="252">
        <v>3.8</v>
      </c>
      <c r="N102" s="129" t="s">
        <v>420</v>
      </c>
      <c r="O102" s="103" t="s">
        <v>614</v>
      </c>
      <c r="P102" s="52"/>
      <c r="Q102" s="22"/>
      <c r="R102" s="22"/>
      <c r="S102" s="217"/>
      <c r="T102">
        <v>1</v>
      </c>
    </row>
    <row r="103" spans="1:20" ht="12.75">
      <c r="A103" s="392"/>
      <c r="B103" s="386"/>
      <c r="C103" s="82" t="s">
        <v>615</v>
      </c>
      <c r="D103" s="171">
        <v>1</v>
      </c>
      <c r="E103" s="329"/>
      <c r="F103" s="329"/>
      <c r="G103" s="329"/>
      <c r="H103" s="329"/>
      <c r="I103" s="329"/>
      <c r="J103" s="330"/>
      <c r="K103" s="21"/>
      <c r="L103" s="100" t="s">
        <v>25</v>
      </c>
      <c r="M103" s="100">
        <v>4.3</v>
      </c>
      <c r="N103" s="129" t="s">
        <v>616</v>
      </c>
      <c r="O103" s="103" t="s">
        <v>87</v>
      </c>
      <c r="P103" s="52"/>
      <c r="Q103" s="22"/>
      <c r="R103" s="22"/>
      <c r="S103" s="217"/>
      <c r="T103">
        <v>1</v>
      </c>
    </row>
    <row r="104" spans="1:20" ht="12.75">
      <c r="A104" s="371" t="s">
        <v>112</v>
      </c>
      <c r="B104" s="379" t="s">
        <v>92</v>
      </c>
      <c r="C104" s="8" t="s">
        <v>617</v>
      </c>
      <c r="D104" s="166">
        <v>3</v>
      </c>
      <c r="E104" s="325"/>
      <c r="F104" s="325"/>
      <c r="G104" s="325"/>
      <c r="H104" s="325"/>
      <c r="I104" s="325"/>
      <c r="J104" s="326"/>
      <c r="K104" s="9">
        <v>2</v>
      </c>
      <c r="L104" s="92" t="s">
        <v>48</v>
      </c>
      <c r="M104" s="92" t="s">
        <v>444</v>
      </c>
      <c r="N104" s="92" t="s">
        <v>432</v>
      </c>
      <c r="O104" s="94" t="s">
        <v>618</v>
      </c>
      <c r="P104" s="34"/>
      <c r="Q104" s="19"/>
      <c r="R104" s="19"/>
      <c r="S104" s="216"/>
      <c r="T104">
        <v>1</v>
      </c>
    </row>
    <row r="105" spans="1:20" ht="12.75">
      <c r="A105" s="372"/>
      <c r="B105" s="375"/>
      <c r="C105" s="20" t="s">
        <v>619</v>
      </c>
      <c r="D105" s="171">
        <v>3</v>
      </c>
      <c r="E105" s="329"/>
      <c r="F105" s="329"/>
      <c r="G105" s="329"/>
      <c r="H105" s="329"/>
      <c r="I105" s="329"/>
      <c r="J105" s="330"/>
      <c r="K105" s="21">
        <v>2</v>
      </c>
      <c r="L105" s="100" t="s">
        <v>48</v>
      </c>
      <c r="M105" s="100" t="s">
        <v>444</v>
      </c>
      <c r="N105" s="100" t="s">
        <v>432</v>
      </c>
      <c r="O105" s="103" t="s">
        <v>618</v>
      </c>
      <c r="P105" s="52"/>
      <c r="Q105" s="22"/>
      <c r="R105" s="22"/>
      <c r="S105" s="217"/>
      <c r="T105">
        <v>1</v>
      </c>
    </row>
    <row r="106" spans="1:20" ht="12.75">
      <c r="A106" s="373"/>
      <c r="B106" s="376"/>
      <c r="C106" s="14" t="s">
        <v>620</v>
      </c>
      <c r="D106" s="168">
        <v>1</v>
      </c>
      <c r="E106" s="342"/>
      <c r="F106" s="342"/>
      <c r="G106" s="342"/>
      <c r="H106" s="342"/>
      <c r="I106" s="342"/>
      <c r="J106" s="343"/>
      <c r="K106" s="15">
        <v>1</v>
      </c>
      <c r="L106" s="95" t="s">
        <v>48</v>
      </c>
      <c r="M106" s="95" t="s">
        <v>444</v>
      </c>
      <c r="N106" s="95" t="s">
        <v>432</v>
      </c>
      <c r="O106" s="98" t="s">
        <v>618</v>
      </c>
      <c r="P106" s="37"/>
      <c r="Q106" s="38"/>
      <c r="R106" s="38"/>
      <c r="S106" s="218"/>
      <c r="T106">
        <v>1</v>
      </c>
    </row>
    <row r="107" spans="1:19" ht="12.75">
      <c r="A107" s="44" t="s">
        <v>113</v>
      </c>
      <c r="B107" s="40" t="s">
        <v>217</v>
      </c>
      <c r="C107" s="40" t="s">
        <v>217</v>
      </c>
      <c r="D107" s="41">
        <v>4</v>
      </c>
      <c r="E107" s="325"/>
      <c r="F107" s="325"/>
      <c r="G107" s="325"/>
      <c r="H107" s="325"/>
      <c r="I107" s="325"/>
      <c r="J107" s="326"/>
      <c r="K107" s="43" t="s">
        <v>431</v>
      </c>
      <c r="L107" s="137" t="s">
        <v>48</v>
      </c>
      <c r="M107" s="115" t="s">
        <v>431</v>
      </c>
      <c r="N107" s="145" t="s">
        <v>218</v>
      </c>
      <c r="O107" s="146" t="s">
        <v>311</v>
      </c>
      <c r="P107" s="118" t="s">
        <v>219</v>
      </c>
      <c r="Q107" s="3"/>
      <c r="R107" s="3"/>
      <c r="S107" s="215"/>
    </row>
    <row r="108" spans="1:19" ht="12.75" customHeight="1">
      <c r="A108" s="367" t="s">
        <v>621</v>
      </c>
      <c r="B108" s="385" t="s">
        <v>477</v>
      </c>
      <c r="C108" s="8" t="s">
        <v>622</v>
      </c>
      <c r="D108" s="166">
        <v>10</v>
      </c>
      <c r="E108" s="325"/>
      <c r="F108" s="325"/>
      <c r="G108" s="325"/>
      <c r="H108" s="325"/>
      <c r="I108" s="325"/>
      <c r="J108" s="326"/>
      <c r="K108" s="9">
        <v>2</v>
      </c>
      <c r="L108" s="92" t="s">
        <v>522</v>
      </c>
      <c r="M108" s="92">
        <v>4.3</v>
      </c>
      <c r="N108" s="135" t="s">
        <v>432</v>
      </c>
      <c r="O108" s="94" t="s">
        <v>623</v>
      </c>
      <c r="P108" s="34"/>
      <c r="Q108" s="19"/>
      <c r="R108" s="19"/>
      <c r="S108" s="216"/>
    </row>
    <row r="109" spans="1:19" ht="12.75">
      <c r="A109" s="377"/>
      <c r="B109" s="387"/>
      <c r="C109" s="20" t="s">
        <v>624</v>
      </c>
      <c r="D109" s="171">
        <v>10</v>
      </c>
      <c r="E109" s="329"/>
      <c r="F109" s="329"/>
      <c r="G109" s="329"/>
      <c r="H109" s="329"/>
      <c r="I109" s="329"/>
      <c r="J109" s="330"/>
      <c r="K109" s="21">
        <v>2</v>
      </c>
      <c r="L109" s="100" t="s">
        <v>625</v>
      </c>
      <c r="M109" s="100">
        <v>4.3</v>
      </c>
      <c r="N109" s="124" t="s">
        <v>432</v>
      </c>
      <c r="O109" s="103" t="s">
        <v>623</v>
      </c>
      <c r="P109" s="52" t="s">
        <v>220</v>
      </c>
      <c r="Q109" s="22"/>
      <c r="R109" s="22"/>
      <c r="S109" s="217"/>
    </row>
    <row r="110" spans="1:20" ht="12.75">
      <c r="A110" s="377"/>
      <c r="B110" s="387"/>
      <c r="C110" s="20" t="s">
        <v>617</v>
      </c>
      <c r="D110" s="171">
        <v>11</v>
      </c>
      <c r="E110" s="329"/>
      <c r="F110" s="329"/>
      <c r="G110" s="329"/>
      <c r="H110" s="329"/>
      <c r="I110" s="329"/>
      <c r="J110" s="330"/>
      <c r="K110" s="21">
        <v>2</v>
      </c>
      <c r="L110" s="100" t="s">
        <v>626</v>
      </c>
      <c r="M110" s="100">
        <v>4.3</v>
      </c>
      <c r="N110" s="124" t="s">
        <v>432</v>
      </c>
      <c r="O110" s="103" t="s">
        <v>623</v>
      </c>
      <c r="P110" s="52"/>
      <c r="Q110" s="22"/>
      <c r="R110" s="22"/>
      <c r="S110" s="217"/>
      <c r="T110">
        <v>1</v>
      </c>
    </row>
    <row r="111" spans="1:20" ht="12.75">
      <c r="A111" s="377"/>
      <c r="B111" s="387"/>
      <c r="C111" s="20" t="s">
        <v>627</v>
      </c>
      <c r="D111" s="171">
        <v>4</v>
      </c>
      <c r="E111" s="329"/>
      <c r="F111" s="329"/>
      <c r="G111" s="329"/>
      <c r="H111" s="329"/>
      <c r="I111" s="329"/>
      <c r="J111" s="330"/>
      <c r="K111" s="21">
        <v>2</v>
      </c>
      <c r="L111" s="100" t="s">
        <v>421</v>
      </c>
      <c r="M111" s="100">
        <v>4.3</v>
      </c>
      <c r="N111" s="124" t="s">
        <v>422</v>
      </c>
      <c r="O111" s="103" t="s">
        <v>623</v>
      </c>
      <c r="P111" s="52"/>
      <c r="Q111" s="22"/>
      <c r="R111" s="22"/>
      <c r="S111" s="217"/>
      <c r="T111">
        <v>1</v>
      </c>
    </row>
    <row r="112" spans="1:20" ht="12.75">
      <c r="A112" s="368"/>
      <c r="B112" s="388"/>
      <c r="C112" s="14" t="s">
        <v>628</v>
      </c>
      <c r="D112" s="168">
        <v>10</v>
      </c>
      <c r="E112" s="339"/>
      <c r="F112" s="339"/>
      <c r="G112" s="339"/>
      <c r="H112" s="339"/>
      <c r="I112" s="339"/>
      <c r="J112" s="340"/>
      <c r="K112" s="54">
        <v>2</v>
      </c>
      <c r="L112" s="95" t="s">
        <v>421</v>
      </c>
      <c r="M112" s="95">
        <v>4.3</v>
      </c>
      <c r="N112" s="136" t="s">
        <v>422</v>
      </c>
      <c r="O112" s="98" t="s">
        <v>623</v>
      </c>
      <c r="P112" s="37" t="s">
        <v>220</v>
      </c>
      <c r="Q112" s="38"/>
      <c r="R112" s="38"/>
      <c r="S112" s="218"/>
      <c r="T112">
        <v>1</v>
      </c>
    </row>
    <row r="113" spans="1:20" ht="12.75">
      <c r="A113" s="367" t="s">
        <v>115</v>
      </c>
      <c r="B113" s="379" t="s">
        <v>92</v>
      </c>
      <c r="C113" s="8" t="s">
        <v>629</v>
      </c>
      <c r="D113" s="166">
        <v>8</v>
      </c>
      <c r="E113" s="325"/>
      <c r="F113" s="325"/>
      <c r="G113" s="325"/>
      <c r="H113" s="325"/>
      <c r="I113" s="325"/>
      <c r="J113" s="326"/>
      <c r="K113" s="9">
        <v>2</v>
      </c>
      <c r="L113" s="92" t="s">
        <v>457</v>
      </c>
      <c r="M113" s="92">
        <v>4.3</v>
      </c>
      <c r="N113" s="135" t="s">
        <v>422</v>
      </c>
      <c r="O113" s="94" t="s">
        <v>423</v>
      </c>
      <c r="P113" s="34"/>
      <c r="Q113" s="19"/>
      <c r="R113" s="19"/>
      <c r="S113" s="216"/>
      <c r="T113">
        <v>1</v>
      </c>
    </row>
    <row r="114" spans="1:20" ht="12.75">
      <c r="A114" s="377"/>
      <c r="B114" s="375"/>
      <c r="C114" s="20" t="s">
        <v>630</v>
      </c>
      <c r="D114" s="171">
        <v>3</v>
      </c>
      <c r="E114" s="329"/>
      <c r="F114" s="329"/>
      <c r="G114" s="329"/>
      <c r="H114" s="329"/>
      <c r="I114" s="329"/>
      <c r="J114" s="330"/>
      <c r="K114" s="21">
        <v>2</v>
      </c>
      <c r="L114" s="101" t="s">
        <v>457</v>
      </c>
      <c r="M114" s="101">
        <v>4.3</v>
      </c>
      <c r="N114" s="124" t="s">
        <v>422</v>
      </c>
      <c r="O114" s="103" t="s">
        <v>423</v>
      </c>
      <c r="P114" s="52"/>
      <c r="Q114" s="22"/>
      <c r="R114" s="22"/>
      <c r="S114" s="217"/>
      <c r="T114">
        <v>1</v>
      </c>
    </row>
    <row r="115" spans="1:20" ht="12.75" customHeight="1">
      <c r="A115" s="377"/>
      <c r="B115" s="380"/>
      <c r="C115" s="30" t="s">
        <v>631</v>
      </c>
      <c r="D115" s="179">
        <v>4</v>
      </c>
      <c r="E115" s="331"/>
      <c r="F115" s="331"/>
      <c r="G115" s="331"/>
      <c r="H115" s="331"/>
      <c r="I115" s="331"/>
      <c r="J115" s="341"/>
      <c r="K115" s="48">
        <v>2</v>
      </c>
      <c r="L115" s="120" t="s">
        <v>632</v>
      </c>
      <c r="M115" s="120">
        <v>4.3</v>
      </c>
      <c r="N115" s="253" t="s">
        <v>422</v>
      </c>
      <c r="O115" s="123" t="s">
        <v>423</v>
      </c>
      <c r="P115" s="149"/>
      <c r="Q115" s="16"/>
      <c r="R115" s="16"/>
      <c r="S115" s="254"/>
      <c r="T115">
        <v>1</v>
      </c>
    </row>
    <row r="116" spans="1:20" ht="12.75">
      <c r="A116" s="368"/>
      <c r="B116" s="255" t="s">
        <v>633</v>
      </c>
      <c r="C116" s="255" t="s">
        <v>634</v>
      </c>
      <c r="D116" s="256">
        <v>3</v>
      </c>
      <c r="E116" s="356"/>
      <c r="F116" s="356"/>
      <c r="G116" s="356"/>
      <c r="H116" s="356"/>
      <c r="I116" s="356"/>
      <c r="J116" s="357"/>
      <c r="K116" s="257">
        <v>2</v>
      </c>
      <c r="L116" s="257" t="s">
        <v>635</v>
      </c>
      <c r="M116" s="258">
        <v>4.3</v>
      </c>
      <c r="N116" s="258" t="s">
        <v>155</v>
      </c>
      <c r="O116" s="259" t="s">
        <v>636</v>
      </c>
      <c r="P116" s="260"/>
      <c r="Q116" s="261"/>
      <c r="R116" s="262"/>
      <c r="S116" s="194"/>
      <c r="T116">
        <v>1</v>
      </c>
    </row>
    <row r="117" spans="1:20" ht="12.75">
      <c r="A117" s="367" t="s">
        <v>637</v>
      </c>
      <c r="B117" s="369" t="s">
        <v>460</v>
      </c>
      <c r="C117" s="8" t="s">
        <v>638</v>
      </c>
      <c r="D117" s="166">
        <v>4</v>
      </c>
      <c r="E117" s="325"/>
      <c r="F117" s="325"/>
      <c r="G117" s="325"/>
      <c r="H117" s="325"/>
      <c r="I117" s="325"/>
      <c r="J117" s="326"/>
      <c r="K117" s="9">
        <v>2</v>
      </c>
      <c r="L117" s="92" t="s">
        <v>460</v>
      </c>
      <c r="M117" s="92" t="s">
        <v>461</v>
      </c>
      <c r="N117" s="135" t="s">
        <v>422</v>
      </c>
      <c r="O117" s="103" t="s">
        <v>423</v>
      </c>
      <c r="P117" s="34"/>
      <c r="Q117" s="19"/>
      <c r="R117" s="19"/>
      <c r="S117" s="263"/>
      <c r="T117">
        <v>1</v>
      </c>
    </row>
    <row r="118" spans="1:20" ht="12.75">
      <c r="A118" s="377"/>
      <c r="B118" s="381"/>
      <c r="C118" s="20" t="s">
        <v>639</v>
      </c>
      <c r="D118" s="171">
        <v>4</v>
      </c>
      <c r="E118" s="329"/>
      <c r="F118" s="329"/>
      <c r="G118" s="329"/>
      <c r="H118" s="329"/>
      <c r="I118" s="329"/>
      <c r="J118" s="330"/>
      <c r="K118" s="21">
        <v>2</v>
      </c>
      <c r="L118" s="100" t="s">
        <v>460</v>
      </c>
      <c r="M118" s="100" t="s">
        <v>461</v>
      </c>
      <c r="N118" s="124" t="s">
        <v>422</v>
      </c>
      <c r="O118" s="103" t="s">
        <v>423</v>
      </c>
      <c r="P118" s="52"/>
      <c r="Q118" s="22"/>
      <c r="R118" s="22"/>
      <c r="S118" s="264"/>
      <c r="T118">
        <v>1</v>
      </c>
    </row>
    <row r="119" spans="1:20" ht="12.75">
      <c r="A119" s="377"/>
      <c r="B119" s="381"/>
      <c r="C119" s="20" t="s">
        <v>640</v>
      </c>
      <c r="D119" s="171">
        <v>2</v>
      </c>
      <c r="E119" s="329"/>
      <c r="F119" s="329"/>
      <c r="G119" s="329"/>
      <c r="H119" s="329"/>
      <c r="I119" s="329"/>
      <c r="J119" s="330"/>
      <c r="K119" s="21">
        <v>2</v>
      </c>
      <c r="L119" s="100" t="s">
        <v>460</v>
      </c>
      <c r="M119" s="100" t="s">
        <v>461</v>
      </c>
      <c r="N119" s="124" t="s">
        <v>422</v>
      </c>
      <c r="O119" s="103" t="s">
        <v>423</v>
      </c>
      <c r="P119" s="52"/>
      <c r="Q119" s="22"/>
      <c r="R119" s="22"/>
      <c r="S119" s="217"/>
      <c r="T119">
        <v>1</v>
      </c>
    </row>
    <row r="120" spans="1:20" ht="12.75">
      <c r="A120" s="368"/>
      <c r="B120" s="370"/>
      <c r="C120" s="14" t="s">
        <v>641</v>
      </c>
      <c r="D120" s="168">
        <v>3</v>
      </c>
      <c r="E120" s="339"/>
      <c r="F120" s="339"/>
      <c r="G120" s="339"/>
      <c r="H120" s="339"/>
      <c r="I120" s="339"/>
      <c r="J120" s="340"/>
      <c r="K120" s="15">
        <v>2</v>
      </c>
      <c r="L120" s="95" t="s">
        <v>460</v>
      </c>
      <c r="M120" s="95" t="s">
        <v>461</v>
      </c>
      <c r="N120" s="136" t="s">
        <v>422</v>
      </c>
      <c r="O120" s="98" t="s">
        <v>423</v>
      </c>
      <c r="P120" s="37"/>
      <c r="Q120" s="38"/>
      <c r="R120" s="38"/>
      <c r="S120" s="218"/>
      <c r="T120">
        <v>1</v>
      </c>
    </row>
    <row r="121" spans="1:20" ht="12.75">
      <c r="A121" s="430" t="s">
        <v>49</v>
      </c>
      <c r="B121" s="431"/>
      <c r="C121" s="432"/>
      <c r="D121" s="56">
        <v>699</v>
      </c>
      <c r="E121" s="56">
        <f aca="true" t="shared" si="0" ref="E121:J121">SUM(E88:E120,E6:E83)</f>
        <v>0</v>
      </c>
      <c r="F121" s="56">
        <f t="shared" si="0"/>
        <v>0</v>
      </c>
      <c r="G121" s="56">
        <f t="shared" si="0"/>
        <v>0</v>
      </c>
      <c r="H121" s="56">
        <f t="shared" si="0"/>
        <v>0</v>
      </c>
      <c r="I121" s="56">
        <f t="shared" si="0"/>
        <v>0</v>
      </c>
      <c r="J121" s="265">
        <f t="shared" si="0"/>
        <v>0</v>
      </c>
      <c r="K121" s="57"/>
      <c r="L121" s="58"/>
      <c r="M121" s="58"/>
      <c r="N121" s="147"/>
      <c r="O121" s="59"/>
      <c r="P121" s="60"/>
      <c r="Q121" s="61"/>
      <c r="R121" s="61"/>
      <c r="S121" s="61"/>
      <c r="T121">
        <v>1</v>
      </c>
    </row>
    <row r="122" spans="1:20" ht="12.75">
      <c r="A122" s="266"/>
      <c r="B122" s="266"/>
      <c r="C122" s="266"/>
      <c r="D122"/>
      <c r="P122" s="267"/>
      <c r="T122">
        <v>1</v>
      </c>
    </row>
    <row r="123" spans="1:20" ht="15.75">
      <c r="A123" s="433" t="s">
        <v>50</v>
      </c>
      <c r="B123" s="433"/>
      <c r="C123" s="268"/>
      <c r="D123" s="62"/>
      <c r="E123" s="63"/>
      <c r="F123" s="64"/>
      <c r="G123" s="64"/>
      <c r="H123" s="64"/>
      <c r="I123" s="64"/>
      <c r="J123" s="64"/>
      <c r="K123" s="64"/>
      <c r="L123" s="65"/>
      <c r="M123" s="58"/>
      <c r="N123" s="58"/>
      <c r="O123" s="58"/>
      <c r="P123" s="59"/>
      <c r="Q123" s="66"/>
      <c r="R123" s="67"/>
      <c r="S123" s="67"/>
      <c r="T123">
        <v>1</v>
      </c>
    </row>
    <row r="124" spans="1:20" ht="12.75">
      <c r="A124" s="362" t="s">
        <v>642</v>
      </c>
      <c r="B124" s="364" t="s">
        <v>643</v>
      </c>
      <c r="C124" s="364" t="s">
        <v>644</v>
      </c>
      <c r="D124" s="1" t="s">
        <v>645</v>
      </c>
      <c r="E124" s="364" t="s">
        <v>0</v>
      </c>
      <c r="F124" s="364"/>
      <c r="G124" s="364" t="s">
        <v>1</v>
      </c>
      <c r="H124" s="364"/>
      <c r="I124" s="364" t="s">
        <v>2</v>
      </c>
      <c r="J124" s="405"/>
      <c r="K124" s="408" t="s">
        <v>646</v>
      </c>
      <c r="L124" s="412" t="s">
        <v>149</v>
      </c>
      <c r="M124" s="412"/>
      <c r="N124" s="412" t="s">
        <v>150</v>
      </c>
      <c r="O124" s="412"/>
      <c r="P124" s="2" t="s">
        <v>151</v>
      </c>
      <c r="Q124" s="412" t="s">
        <v>647</v>
      </c>
      <c r="R124" s="412"/>
      <c r="S124" s="2" t="s">
        <v>648</v>
      </c>
      <c r="T124">
        <v>1</v>
      </c>
    </row>
    <row r="125" spans="1:20" ht="48" customHeight="1">
      <c r="A125" s="363"/>
      <c r="B125" s="365"/>
      <c r="C125" s="365"/>
      <c r="D125" s="4" t="s">
        <v>649</v>
      </c>
      <c r="E125" s="4" t="s">
        <v>645</v>
      </c>
      <c r="F125" s="4" t="s">
        <v>4</v>
      </c>
      <c r="G125" s="4" t="s">
        <v>645</v>
      </c>
      <c r="H125" s="4" t="s">
        <v>4</v>
      </c>
      <c r="I125" s="4" t="s">
        <v>3</v>
      </c>
      <c r="J125" s="5" t="s">
        <v>4</v>
      </c>
      <c r="K125" s="409"/>
      <c r="L125" s="2" t="s">
        <v>152</v>
      </c>
      <c r="M125" s="2" t="s">
        <v>153</v>
      </c>
      <c r="N125" s="163" t="s">
        <v>650</v>
      </c>
      <c r="O125" s="2" t="s">
        <v>154</v>
      </c>
      <c r="P125" s="3"/>
      <c r="Q125" s="164" t="s">
        <v>651</v>
      </c>
      <c r="R125" s="165" t="s">
        <v>411</v>
      </c>
      <c r="S125" s="3"/>
      <c r="T125">
        <v>1</v>
      </c>
    </row>
    <row r="126" spans="1:20" ht="12.75">
      <c r="A126" s="367" t="s">
        <v>51</v>
      </c>
      <c r="B126" s="369" t="s">
        <v>221</v>
      </c>
      <c r="C126" s="8" t="s">
        <v>652</v>
      </c>
      <c r="D126" s="68"/>
      <c r="E126" s="325"/>
      <c r="F126" s="325"/>
      <c r="G126" s="325"/>
      <c r="H126" s="325"/>
      <c r="I126" s="325"/>
      <c r="J126" s="326"/>
      <c r="K126" s="135" t="s">
        <v>653</v>
      </c>
      <c r="L126" s="92" t="s">
        <v>430</v>
      </c>
      <c r="M126" s="269">
        <v>4</v>
      </c>
      <c r="N126" s="270" t="s">
        <v>654</v>
      </c>
      <c r="O126" s="271" t="s">
        <v>655</v>
      </c>
      <c r="P126" s="34" t="s">
        <v>656</v>
      </c>
      <c r="Q126" s="19"/>
      <c r="R126" s="19"/>
      <c r="S126" s="69"/>
      <c r="T126">
        <v>1</v>
      </c>
    </row>
    <row r="127" spans="1:20" ht="12.75">
      <c r="A127" s="368"/>
      <c r="B127" s="370"/>
      <c r="C127" s="14" t="s">
        <v>657</v>
      </c>
      <c r="D127" s="11">
        <v>28</v>
      </c>
      <c r="E127" s="342"/>
      <c r="F127" s="342"/>
      <c r="G127" s="342"/>
      <c r="H127" s="342"/>
      <c r="I127" s="342"/>
      <c r="J127" s="343"/>
      <c r="K127" s="15" t="s">
        <v>658</v>
      </c>
      <c r="L127" s="95" t="s">
        <v>17</v>
      </c>
      <c r="M127" s="272">
        <v>4</v>
      </c>
      <c r="N127" s="273" t="s">
        <v>523</v>
      </c>
      <c r="O127" s="274" t="s">
        <v>659</v>
      </c>
      <c r="P127" s="37" t="s">
        <v>660</v>
      </c>
      <c r="Q127" s="38"/>
      <c r="R127" s="38"/>
      <c r="S127" s="275"/>
      <c r="T127">
        <v>1</v>
      </c>
    </row>
    <row r="128" spans="1:20" ht="12.75">
      <c r="A128" s="367" t="s">
        <v>661</v>
      </c>
      <c r="B128" s="369" t="s">
        <v>662</v>
      </c>
      <c r="C128" s="8" t="s">
        <v>617</v>
      </c>
      <c r="D128" s="49">
        <v>2</v>
      </c>
      <c r="E128" s="329"/>
      <c r="F128" s="329"/>
      <c r="G128" s="329"/>
      <c r="H128" s="329"/>
      <c r="I128" s="329"/>
      <c r="J128" s="330"/>
      <c r="K128" s="24" t="s">
        <v>431</v>
      </c>
      <c r="L128" s="104" t="s">
        <v>663</v>
      </c>
      <c r="M128" s="276">
        <v>4.3</v>
      </c>
      <c r="N128" s="104" t="s">
        <v>432</v>
      </c>
      <c r="O128" s="277" t="s">
        <v>664</v>
      </c>
      <c r="P128" s="29"/>
      <c r="Q128" s="12"/>
      <c r="R128" s="12"/>
      <c r="S128" s="29"/>
      <c r="T128">
        <v>1</v>
      </c>
    </row>
    <row r="129" spans="1:20" ht="12.75">
      <c r="A129" s="377"/>
      <c r="B129" s="381"/>
      <c r="C129" s="20" t="s">
        <v>665</v>
      </c>
      <c r="D129" s="10">
        <v>4</v>
      </c>
      <c r="E129" s="329"/>
      <c r="F129" s="329"/>
      <c r="G129" s="329"/>
      <c r="H129" s="329"/>
      <c r="I129" s="329"/>
      <c r="J129" s="330"/>
      <c r="K129" s="21" t="s">
        <v>144</v>
      </c>
      <c r="L129" s="100" t="s">
        <v>663</v>
      </c>
      <c r="M129" s="278">
        <v>4.3</v>
      </c>
      <c r="N129" s="100" t="s">
        <v>155</v>
      </c>
      <c r="O129" s="279" t="s">
        <v>664</v>
      </c>
      <c r="P129" s="52"/>
      <c r="Q129" s="22"/>
      <c r="R129" s="22"/>
      <c r="S129" s="52"/>
      <c r="T129">
        <v>1</v>
      </c>
    </row>
    <row r="130" spans="1:20" ht="12.75">
      <c r="A130" s="377"/>
      <c r="B130" s="381"/>
      <c r="C130" s="20" t="s">
        <v>619</v>
      </c>
      <c r="D130" s="10">
        <v>2</v>
      </c>
      <c r="E130" s="329"/>
      <c r="F130" s="329"/>
      <c r="G130" s="329"/>
      <c r="H130" s="329"/>
      <c r="I130" s="329"/>
      <c r="J130" s="330"/>
      <c r="K130" s="21" t="s">
        <v>144</v>
      </c>
      <c r="L130" s="100" t="s">
        <v>663</v>
      </c>
      <c r="M130" s="278">
        <v>4.3</v>
      </c>
      <c r="N130" s="100" t="s">
        <v>155</v>
      </c>
      <c r="O130" s="279" t="s">
        <v>664</v>
      </c>
      <c r="P130" s="52"/>
      <c r="Q130" s="22"/>
      <c r="R130" s="22"/>
      <c r="S130" s="52"/>
      <c r="T130">
        <v>1</v>
      </c>
    </row>
    <row r="131" spans="1:20" ht="12.75">
      <c r="A131" s="377"/>
      <c r="B131" s="381"/>
      <c r="C131" s="375" t="s">
        <v>666</v>
      </c>
      <c r="D131" s="10">
        <v>6</v>
      </c>
      <c r="E131" s="329"/>
      <c r="F131" s="329"/>
      <c r="G131" s="329"/>
      <c r="H131" s="329"/>
      <c r="I131" s="329"/>
      <c r="J131" s="330"/>
      <c r="K131" s="21"/>
      <c r="L131" s="100" t="s">
        <v>667</v>
      </c>
      <c r="M131" s="280">
        <v>4</v>
      </c>
      <c r="N131" s="100"/>
      <c r="O131" s="279" t="s">
        <v>668</v>
      </c>
      <c r="P131" s="52" t="s">
        <v>222</v>
      </c>
      <c r="Q131" s="22"/>
      <c r="R131" s="281"/>
      <c r="S131" s="52"/>
      <c r="T131">
        <v>1</v>
      </c>
    </row>
    <row r="132" spans="1:20" ht="12.75">
      <c r="A132" s="368"/>
      <c r="B132" s="370"/>
      <c r="C132" s="376"/>
      <c r="D132" s="11">
        <v>6</v>
      </c>
      <c r="E132" s="342"/>
      <c r="F132" s="342"/>
      <c r="G132" s="342"/>
      <c r="H132" s="342"/>
      <c r="I132" s="342"/>
      <c r="J132" s="343"/>
      <c r="K132" s="15"/>
      <c r="L132" s="95" t="s">
        <v>669</v>
      </c>
      <c r="M132" s="272">
        <v>4</v>
      </c>
      <c r="N132" s="95"/>
      <c r="O132" s="274" t="s">
        <v>668</v>
      </c>
      <c r="P132" s="37" t="s">
        <v>670</v>
      </c>
      <c r="Q132" s="22"/>
      <c r="R132" s="282"/>
      <c r="S132" s="37"/>
      <c r="T132">
        <v>1</v>
      </c>
    </row>
    <row r="133" spans="1:20" ht="12.75">
      <c r="A133" s="44" t="s">
        <v>53</v>
      </c>
      <c r="B133" s="45" t="s">
        <v>54</v>
      </c>
      <c r="C133" s="40" t="s">
        <v>671</v>
      </c>
      <c r="D133" s="56">
        <v>50</v>
      </c>
      <c r="E133" s="333"/>
      <c r="F133" s="333"/>
      <c r="G133" s="333"/>
      <c r="H133" s="333"/>
      <c r="I133" s="333"/>
      <c r="J133" s="334"/>
      <c r="K133" s="43" t="s">
        <v>431</v>
      </c>
      <c r="L133" s="115" t="s">
        <v>17</v>
      </c>
      <c r="M133" s="283" t="s">
        <v>551</v>
      </c>
      <c r="N133" s="115" t="s">
        <v>432</v>
      </c>
      <c r="O133" s="284" t="s">
        <v>672</v>
      </c>
      <c r="P133" s="6"/>
      <c r="Q133" s="3"/>
      <c r="R133" s="3"/>
      <c r="S133" s="6"/>
      <c r="T133">
        <v>1</v>
      </c>
    </row>
    <row r="134" spans="1:20" ht="12.75">
      <c r="A134" s="44" t="s">
        <v>673</v>
      </c>
      <c r="B134" s="40" t="s">
        <v>674</v>
      </c>
      <c r="C134" s="40" t="s">
        <v>675</v>
      </c>
      <c r="D134" s="40">
        <v>4</v>
      </c>
      <c r="E134" s="333"/>
      <c r="F134" s="333"/>
      <c r="G134" s="333"/>
      <c r="H134" s="333"/>
      <c r="I134" s="333"/>
      <c r="J134" s="334"/>
      <c r="K134" s="2" t="s">
        <v>551</v>
      </c>
      <c r="L134" s="2" t="s">
        <v>17</v>
      </c>
      <c r="M134" s="285" t="s">
        <v>551</v>
      </c>
      <c r="N134" s="2" t="s">
        <v>432</v>
      </c>
      <c r="O134" s="286" t="s">
        <v>18</v>
      </c>
      <c r="P134" s="6"/>
      <c r="Q134" s="3"/>
      <c r="R134" s="3"/>
      <c r="S134" s="70"/>
      <c r="T134">
        <v>1</v>
      </c>
    </row>
    <row r="135" spans="1:20" ht="12.75">
      <c r="A135" s="371" t="s">
        <v>676</v>
      </c>
      <c r="B135" s="379" t="s">
        <v>677</v>
      </c>
      <c r="C135" s="8" t="s">
        <v>678</v>
      </c>
      <c r="D135" s="68">
        <v>6</v>
      </c>
      <c r="E135" s="325"/>
      <c r="F135" s="325"/>
      <c r="G135" s="325"/>
      <c r="H135" s="325"/>
      <c r="I135" s="325"/>
      <c r="J135" s="326"/>
      <c r="K135" s="9" t="s">
        <v>431</v>
      </c>
      <c r="L135" s="92" t="s">
        <v>17</v>
      </c>
      <c r="M135" s="287">
        <v>4</v>
      </c>
      <c r="N135" s="92" t="s">
        <v>432</v>
      </c>
      <c r="O135" s="271" t="s">
        <v>679</v>
      </c>
      <c r="P135" s="150"/>
      <c r="Q135" s="12"/>
      <c r="R135" s="12"/>
      <c r="S135" s="12"/>
      <c r="T135">
        <v>1</v>
      </c>
    </row>
    <row r="136" spans="1:19" ht="12.75">
      <c r="A136" s="372"/>
      <c r="B136" s="375"/>
      <c r="C136" s="26" t="s">
        <v>680</v>
      </c>
      <c r="D136" s="10">
        <v>6</v>
      </c>
      <c r="E136" s="329"/>
      <c r="F136" s="329"/>
      <c r="G136" s="329"/>
      <c r="H136" s="329"/>
      <c r="I136" s="329"/>
      <c r="J136" s="330"/>
      <c r="K136" s="21" t="s">
        <v>431</v>
      </c>
      <c r="L136" s="100" t="s">
        <v>17</v>
      </c>
      <c r="M136" s="280">
        <v>4</v>
      </c>
      <c r="N136" s="100" t="s">
        <v>432</v>
      </c>
      <c r="O136" s="279" t="s">
        <v>679</v>
      </c>
      <c r="P136" s="52"/>
      <c r="Q136" s="22"/>
      <c r="R136" s="22"/>
      <c r="S136" s="22"/>
    </row>
    <row r="137" spans="1:19" ht="12.75">
      <c r="A137" s="373"/>
      <c r="B137" s="376"/>
      <c r="C137" s="13" t="s">
        <v>681</v>
      </c>
      <c r="D137" s="11">
        <v>6</v>
      </c>
      <c r="E137" s="342"/>
      <c r="F137" s="342"/>
      <c r="G137" s="342"/>
      <c r="H137" s="342"/>
      <c r="I137" s="342"/>
      <c r="J137" s="343"/>
      <c r="K137" s="15" t="s">
        <v>431</v>
      </c>
      <c r="L137" s="95" t="s">
        <v>17</v>
      </c>
      <c r="M137" s="272">
        <v>4</v>
      </c>
      <c r="N137" s="95" t="s">
        <v>432</v>
      </c>
      <c r="O137" s="274" t="s">
        <v>679</v>
      </c>
      <c r="P137" s="113"/>
      <c r="Q137" s="38"/>
      <c r="R137" s="38"/>
      <c r="S137" s="38"/>
    </row>
    <row r="138" spans="1:19" ht="12.75">
      <c r="A138" s="25" t="s">
        <v>223</v>
      </c>
      <c r="B138" s="39" t="s">
        <v>16</v>
      </c>
      <c r="C138" s="39" t="s">
        <v>682</v>
      </c>
      <c r="D138" s="288">
        <v>2</v>
      </c>
      <c r="E138" s="335"/>
      <c r="F138" s="335"/>
      <c r="G138" s="335"/>
      <c r="H138" s="335"/>
      <c r="I138" s="335"/>
      <c r="J138" s="336"/>
      <c r="K138" s="51" t="s">
        <v>490</v>
      </c>
      <c r="L138" s="111" t="s">
        <v>683</v>
      </c>
      <c r="M138" s="72" t="s">
        <v>490</v>
      </c>
      <c r="N138" s="111" t="s">
        <v>455</v>
      </c>
      <c r="O138" s="59" t="s">
        <v>684</v>
      </c>
      <c r="P138" s="6" t="s">
        <v>685</v>
      </c>
      <c r="Q138" s="3"/>
      <c r="R138" s="3"/>
      <c r="S138" s="3"/>
    </row>
    <row r="139" spans="1:19" ht="12.75" customHeight="1">
      <c r="A139" s="371" t="s">
        <v>137</v>
      </c>
      <c r="B139" s="7" t="s">
        <v>105</v>
      </c>
      <c r="C139" s="8" t="s">
        <v>105</v>
      </c>
      <c r="D139" s="68">
        <v>11</v>
      </c>
      <c r="E139" s="325"/>
      <c r="F139" s="325"/>
      <c r="G139" s="325"/>
      <c r="H139" s="325"/>
      <c r="I139" s="325"/>
      <c r="J139" s="326"/>
      <c r="K139" s="9" t="s">
        <v>490</v>
      </c>
      <c r="L139" s="92" t="s">
        <v>503</v>
      </c>
      <c r="M139" s="269" t="s">
        <v>686</v>
      </c>
      <c r="N139" s="92" t="s">
        <v>455</v>
      </c>
      <c r="O139" s="271" t="s">
        <v>491</v>
      </c>
      <c r="P139" s="34"/>
      <c r="Q139" s="12"/>
      <c r="R139" s="12"/>
      <c r="S139" s="12"/>
    </row>
    <row r="140" spans="1:19" ht="12.75">
      <c r="A140" s="373"/>
      <c r="B140" s="14" t="s">
        <v>687</v>
      </c>
      <c r="C140" s="14" t="s">
        <v>687</v>
      </c>
      <c r="D140" s="289">
        <v>12</v>
      </c>
      <c r="E140" s="327"/>
      <c r="F140" s="327"/>
      <c r="G140" s="327"/>
      <c r="H140" s="327"/>
      <c r="I140" s="327"/>
      <c r="J140" s="328"/>
      <c r="K140" s="54" t="s">
        <v>490</v>
      </c>
      <c r="L140" s="125" t="s">
        <v>503</v>
      </c>
      <c r="M140" s="272" t="s">
        <v>688</v>
      </c>
      <c r="N140" s="125" t="s">
        <v>455</v>
      </c>
      <c r="O140" s="277" t="s">
        <v>491</v>
      </c>
      <c r="P140" s="29"/>
      <c r="Q140" s="38"/>
      <c r="R140" s="38"/>
      <c r="S140" s="38"/>
    </row>
    <row r="141" spans="1:20" ht="12.75">
      <c r="A141" s="367" t="s">
        <v>689</v>
      </c>
      <c r="B141" s="369" t="s">
        <v>690</v>
      </c>
      <c r="C141" s="7" t="s">
        <v>691</v>
      </c>
      <c r="D141" s="68">
        <v>5</v>
      </c>
      <c r="E141" s="325"/>
      <c r="F141" s="325"/>
      <c r="G141" s="325"/>
      <c r="H141" s="325"/>
      <c r="I141" s="325"/>
      <c r="J141" s="326"/>
      <c r="K141" s="290">
        <v>1</v>
      </c>
      <c r="L141" s="92" t="s">
        <v>503</v>
      </c>
      <c r="M141" s="269" t="s">
        <v>692</v>
      </c>
      <c r="N141" s="92" t="s">
        <v>455</v>
      </c>
      <c r="O141" s="271" t="s">
        <v>55</v>
      </c>
      <c r="P141" s="291" t="s">
        <v>222</v>
      </c>
      <c r="Q141" s="12"/>
      <c r="R141" s="12"/>
      <c r="S141" s="12"/>
      <c r="T141">
        <v>1</v>
      </c>
    </row>
    <row r="142" spans="1:20" ht="12.75">
      <c r="A142" s="377"/>
      <c r="B142" s="381"/>
      <c r="C142" s="47" t="s">
        <v>693</v>
      </c>
      <c r="D142" s="292">
        <v>5</v>
      </c>
      <c r="E142" s="331"/>
      <c r="F142" s="331"/>
      <c r="G142" s="331"/>
      <c r="H142" s="331"/>
      <c r="I142" s="331"/>
      <c r="J142" s="341"/>
      <c r="K142" s="48">
        <v>1</v>
      </c>
      <c r="L142" s="120" t="s">
        <v>503</v>
      </c>
      <c r="M142" s="293" t="s">
        <v>692</v>
      </c>
      <c r="N142" s="120" t="s">
        <v>455</v>
      </c>
      <c r="O142" s="59" t="s">
        <v>55</v>
      </c>
      <c r="P142" s="294" t="s">
        <v>222</v>
      </c>
      <c r="Q142" s="16"/>
      <c r="R142" s="16"/>
      <c r="S142" s="16"/>
      <c r="T142">
        <v>1</v>
      </c>
    </row>
    <row r="143" spans="1:20" ht="12.75">
      <c r="A143" s="368"/>
      <c r="B143" s="370"/>
      <c r="C143" s="13" t="s">
        <v>177</v>
      </c>
      <c r="D143" s="11">
        <v>4</v>
      </c>
      <c r="E143" s="342"/>
      <c r="F143" s="342"/>
      <c r="G143" s="342"/>
      <c r="H143" s="342"/>
      <c r="I143" s="342"/>
      <c r="J143" s="343"/>
      <c r="K143" s="15">
        <v>1</v>
      </c>
      <c r="L143" s="95" t="s">
        <v>17</v>
      </c>
      <c r="M143" s="272" t="s">
        <v>694</v>
      </c>
      <c r="N143" s="95" t="s">
        <v>432</v>
      </c>
      <c r="O143" s="274" t="s">
        <v>55</v>
      </c>
      <c r="P143" s="295" t="s">
        <v>222</v>
      </c>
      <c r="Q143" s="38"/>
      <c r="R143" s="38"/>
      <c r="S143" s="38"/>
      <c r="T143">
        <v>1</v>
      </c>
    </row>
    <row r="144" spans="1:20" ht="12.75">
      <c r="A144" s="371" t="s">
        <v>138</v>
      </c>
      <c r="B144" s="379" t="s">
        <v>139</v>
      </c>
      <c r="C144" s="23" t="s">
        <v>695</v>
      </c>
      <c r="D144" s="49">
        <v>6</v>
      </c>
      <c r="E144" s="327"/>
      <c r="F144" s="327"/>
      <c r="G144" s="327"/>
      <c r="H144" s="327"/>
      <c r="I144" s="327"/>
      <c r="J144" s="328"/>
      <c r="K144" s="24">
        <v>2</v>
      </c>
      <c r="L144" s="104" t="s">
        <v>522</v>
      </c>
      <c r="M144" s="276" t="s">
        <v>431</v>
      </c>
      <c r="N144" s="104" t="s">
        <v>432</v>
      </c>
      <c r="O144" s="277" t="s">
        <v>696</v>
      </c>
      <c r="P144" s="172" t="s">
        <v>697</v>
      </c>
      <c r="Q144" s="12"/>
      <c r="R144" s="12"/>
      <c r="S144" s="12"/>
      <c r="T144">
        <v>1</v>
      </c>
    </row>
    <row r="145" spans="1:20" ht="12.75">
      <c r="A145" s="372"/>
      <c r="B145" s="375"/>
      <c r="C145" s="20" t="s">
        <v>698</v>
      </c>
      <c r="D145" s="10">
        <v>12</v>
      </c>
      <c r="E145" s="329"/>
      <c r="F145" s="329"/>
      <c r="G145" s="329"/>
      <c r="H145" s="329"/>
      <c r="I145" s="329"/>
      <c r="J145" s="330"/>
      <c r="K145" s="21">
        <v>2</v>
      </c>
      <c r="L145" s="100" t="s">
        <v>522</v>
      </c>
      <c r="M145" s="278" t="s">
        <v>431</v>
      </c>
      <c r="N145" s="100" t="s">
        <v>432</v>
      </c>
      <c r="O145" s="279" t="s">
        <v>699</v>
      </c>
      <c r="P145" s="202" t="s">
        <v>697</v>
      </c>
      <c r="Q145" s="22"/>
      <c r="R145" s="22"/>
      <c r="S145" s="22"/>
      <c r="T145">
        <v>1</v>
      </c>
    </row>
    <row r="146" spans="1:20" ht="12.75">
      <c r="A146" s="372"/>
      <c r="B146" s="375"/>
      <c r="C146" s="20" t="s">
        <v>700</v>
      </c>
      <c r="D146" s="10">
        <v>8</v>
      </c>
      <c r="E146" s="329"/>
      <c r="F146" s="329"/>
      <c r="G146" s="329"/>
      <c r="H146" s="329"/>
      <c r="I146" s="329"/>
      <c r="J146" s="330"/>
      <c r="K146" s="21">
        <v>2</v>
      </c>
      <c r="L146" s="100" t="s">
        <v>522</v>
      </c>
      <c r="M146" s="278" t="s">
        <v>431</v>
      </c>
      <c r="N146" s="296" t="s">
        <v>523</v>
      </c>
      <c r="O146" s="279" t="s">
        <v>545</v>
      </c>
      <c r="P146" s="202" t="s">
        <v>697</v>
      </c>
      <c r="Q146" s="22"/>
      <c r="R146" s="22"/>
      <c r="S146" s="22"/>
      <c r="T146">
        <v>1</v>
      </c>
    </row>
    <row r="147" spans="1:20" ht="12.75">
      <c r="A147" s="373"/>
      <c r="B147" s="376"/>
      <c r="C147" s="14" t="s">
        <v>701</v>
      </c>
      <c r="D147" s="11">
        <v>10</v>
      </c>
      <c r="E147" s="329"/>
      <c r="F147" s="329"/>
      <c r="G147" s="329"/>
      <c r="H147" s="329"/>
      <c r="I147" s="329"/>
      <c r="J147" s="330"/>
      <c r="K147" s="15">
        <v>2</v>
      </c>
      <c r="L147" s="95" t="s">
        <v>522</v>
      </c>
      <c r="M147" s="297" t="s">
        <v>431</v>
      </c>
      <c r="N147" s="298" t="s">
        <v>523</v>
      </c>
      <c r="O147" s="274" t="s">
        <v>545</v>
      </c>
      <c r="P147" s="295" t="s">
        <v>697</v>
      </c>
      <c r="Q147" s="38"/>
      <c r="R147" s="38"/>
      <c r="S147" s="38"/>
      <c r="T147">
        <v>1</v>
      </c>
    </row>
    <row r="148" spans="1:20" ht="12.75">
      <c r="A148" s="367" t="s">
        <v>140</v>
      </c>
      <c r="B148" s="369" t="s">
        <v>702</v>
      </c>
      <c r="C148" s="27" t="s">
        <v>703</v>
      </c>
      <c r="D148" s="288">
        <v>6</v>
      </c>
      <c r="E148" s="325"/>
      <c r="F148" s="325"/>
      <c r="G148" s="325"/>
      <c r="H148" s="325"/>
      <c r="I148" s="325"/>
      <c r="J148" s="326"/>
      <c r="K148" s="24">
        <v>2</v>
      </c>
      <c r="L148" s="104" t="s">
        <v>522</v>
      </c>
      <c r="M148" s="276" t="s">
        <v>431</v>
      </c>
      <c r="N148" s="100"/>
      <c r="O148" s="277" t="s">
        <v>56</v>
      </c>
      <c r="P148" s="172" t="s">
        <v>704</v>
      </c>
      <c r="Q148" s="12"/>
      <c r="R148" s="12"/>
      <c r="S148" s="12"/>
      <c r="T148">
        <v>1</v>
      </c>
    </row>
    <row r="149" spans="1:20" ht="12.75">
      <c r="A149" s="392"/>
      <c r="B149" s="395"/>
      <c r="C149" s="20" t="s">
        <v>705</v>
      </c>
      <c r="D149" s="10">
        <v>14</v>
      </c>
      <c r="E149" s="329"/>
      <c r="F149" s="329"/>
      <c r="G149" s="329"/>
      <c r="H149" s="329"/>
      <c r="I149" s="329"/>
      <c r="J149" s="330"/>
      <c r="K149" s="21">
        <v>2</v>
      </c>
      <c r="L149" s="100" t="s">
        <v>706</v>
      </c>
      <c r="M149" s="278" t="s">
        <v>431</v>
      </c>
      <c r="N149" s="100" t="s">
        <v>432</v>
      </c>
      <c r="O149" s="277" t="s">
        <v>56</v>
      </c>
      <c r="P149" s="52" t="s">
        <v>707</v>
      </c>
      <c r="Q149" s="22"/>
      <c r="R149" s="22"/>
      <c r="S149" s="22"/>
      <c r="T149">
        <v>1</v>
      </c>
    </row>
    <row r="150" spans="1:20" ht="12.75">
      <c r="A150" s="392"/>
      <c r="B150" s="395"/>
      <c r="C150" s="23" t="s">
        <v>708</v>
      </c>
      <c r="D150" s="49">
        <v>7</v>
      </c>
      <c r="E150" s="329"/>
      <c r="F150" s="329"/>
      <c r="G150" s="329"/>
      <c r="H150" s="329"/>
      <c r="I150" s="329"/>
      <c r="J150" s="330"/>
      <c r="K150" s="21">
        <v>2</v>
      </c>
      <c r="L150" s="100" t="s">
        <v>522</v>
      </c>
      <c r="M150" s="278" t="s">
        <v>431</v>
      </c>
      <c r="N150" s="100" t="s">
        <v>432</v>
      </c>
      <c r="O150" s="279" t="s">
        <v>518</v>
      </c>
      <c r="P150" s="52" t="s">
        <v>224</v>
      </c>
      <c r="Q150" s="22"/>
      <c r="R150" s="22"/>
      <c r="S150" s="22"/>
      <c r="T150">
        <v>1</v>
      </c>
    </row>
    <row r="151" spans="1:20" ht="12.75">
      <c r="A151" s="392"/>
      <c r="B151" s="395"/>
      <c r="C151" s="27" t="s">
        <v>709</v>
      </c>
      <c r="D151" s="288">
        <v>5</v>
      </c>
      <c r="E151" s="329"/>
      <c r="F151" s="329"/>
      <c r="G151" s="329"/>
      <c r="H151" s="329"/>
      <c r="I151" s="329"/>
      <c r="J151" s="330"/>
      <c r="K151" s="21">
        <v>2</v>
      </c>
      <c r="L151" s="100" t="s">
        <v>522</v>
      </c>
      <c r="M151" s="278" t="s">
        <v>431</v>
      </c>
      <c r="N151" s="100" t="s">
        <v>432</v>
      </c>
      <c r="O151" s="279" t="s">
        <v>710</v>
      </c>
      <c r="P151" s="52" t="s">
        <v>711</v>
      </c>
      <c r="Q151" s="22"/>
      <c r="R151" s="22"/>
      <c r="S151" s="22"/>
      <c r="T151">
        <v>1</v>
      </c>
    </row>
    <row r="152" spans="1:20" ht="12.75">
      <c r="A152" s="392"/>
      <c r="B152" s="395"/>
      <c r="C152" s="20" t="s">
        <v>712</v>
      </c>
      <c r="D152" s="10">
        <v>10</v>
      </c>
      <c r="E152" s="329"/>
      <c r="F152" s="329"/>
      <c r="G152" s="329"/>
      <c r="H152" s="329"/>
      <c r="I152" s="329"/>
      <c r="J152" s="330"/>
      <c r="K152" s="21">
        <v>2</v>
      </c>
      <c r="L152" s="100" t="s">
        <v>419</v>
      </c>
      <c r="M152" s="278" t="s">
        <v>418</v>
      </c>
      <c r="N152" s="100" t="s">
        <v>420</v>
      </c>
      <c r="O152" s="279" t="s">
        <v>416</v>
      </c>
      <c r="P152" s="52" t="s">
        <v>713</v>
      </c>
      <c r="Q152" s="22"/>
      <c r="R152" s="22"/>
      <c r="S152" s="22"/>
      <c r="T152">
        <v>1</v>
      </c>
    </row>
    <row r="153" spans="1:20" ht="12.75">
      <c r="A153" s="392"/>
      <c r="B153" s="395"/>
      <c r="C153" s="27" t="s">
        <v>100</v>
      </c>
      <c r="D153" s="288">
        <v>9</v>
      </c>
      <c r="E153" s="335"/>
      <c r="F153" s="335"/>
      <c r="G153" s="335"/>
      <c r="H153" s="335"/>
      <c r="I153" s="335"/>
      <c r="J153" s="336"/>
      <c r="K153" s="51">
        <v>2</v>
      </c>
      <c r="L153" s="111" t="s">
        <v>714</v>
      </c>
      <c r="M153" s="58" t="s">
        <v>418</v>
      </c>
      <c r="N153" s="111" t="s">
        <v>420</v>
      </c>
      <c r="O153" s="59" t="s">
        <v>715</v>
      </c>
      <c r="P153" s="113" t="s">
        <v>716</v>
      </c>
      <c r="Q153" s="16"/>
      <c r="R153" s="16"/>
      <c r="S153" s="16"/>
      <c r="T153">
        <v>1</v>
      </c>
    </row>
    <row r="154" spans="1:20" ht="12.75">
      <c r="A154" s="391" t="s">
        <v>57</v>
      </c>
      <c r="B154" s="394" t="s">
        <v>226</v>
      </c>
      <c r="C154" s="8" t="s">
        <v>187</v>
      </c>
      <c r="D154" s="68">
        <v>10</v>
      </c>
      <c r="E154" s="325"/>
      <c r="F154" s="325"/>
      <c r="G154" s="325"/>
      <c r="H154" s="325"/>
      <c r="I154" s="325"/>
      <c r="J154" s="326"/>
      <c r="K154" s="135" t="s">
        <v>58</v>
      </c>
      <c r="L154" s="92" t="s">
        <v>17</v>
      </c>
      <c r="M154" s="299" t="s">
        <v>551</v>
      </c>
      <c r="N154" s="300" t="s">
        <v>523</v>
      </c>
      <c r="O154" s="271" t="s">
        <v>47</v>
      </c>
      <c r="P154" s="34" t="s">
        <v>59</v>
      </c>
      <c r="Q154" s="19"/>
      <c r="R154" s="19"/>
      <c r="S154" s="19"/>
      <c r="T154">
        <v>1</v>
      </c>
    </row>
    <row r="155" spans="1:20" ht="12.75">
      <c r="A155" s="392"/>
      <c r="B155" s="395"/>
      <c r="C155" s="20" t="s">
        <v>227</v>
      </c>
      <c r="D155" s="10">
        <v>8</v>
      </c>
      <c r="E155" s="329"/>
      <c r="F155" s="329"/>
      <c r="G155" s="329"/>
      <c r="H155" s="329"/>
      <c r="I155" s="329"/>
      <c r="J155" s="330"/>
      <c r="K155" s="124">
        <v>1</v>
      </c>
      <c r="L155" s="100" t="s">
        <v>17</v>
      </c>
      <c r="M155" s="278" t="s">
        <v>551</v>
      </c>
      <c r="N155" s="140" t="s">
        <v>523</v>
      </c>
      <c r="O155" s="279" t="s">
        <v>47</v>
      </c>
      <c r="P155" s="52" t="s">
        <v>60</v>
      </c>
      <c r="Q155" s="22"/>
      <c r="R155" s="22"/>
      <c r="S155" s="22"/>
      <c r="T155">
        <v>1</v>
      </c>
    </row>
    <row r="156" spans="1:20" ht="12.75">
      <c r="A156" s="393"/>
      <c r="B156" s="396"/>
      <c r="C156" s="14" t="s">
        <v>228</v>
      </c>
      <c r="D156" s="11">
        <v>6</v>
      </c>
      <c r="E156" s="342"/>
      <c r="F156" s="342"/>
      <c r="G156" s="342"/>
      <c r="H156" s="342"/>
      <c r="I156" s="342"/>
      <c r="J156" s="343"/>
      <c r="K156" s="136" t="s">
        <v>58</v>
      </c>
      <c r="L156" s="95" t="s">
        <v>17</v>
      </c>
      <c r="M156" s="297" t="s">
        <v>551</v>
      </c>
      <c r="N156" s="142" t="s">
        <v>523</v>
      </c>
      <c r="O156" s="274" t="s">
        <v>47</v>
      </c>
      <c r="P156" s="37" t="s">
        <v>717</v>
      </c>
      <c r="Q156" s="38"/>
      <c r="R156" s="38"/>
      <c r="S156" s="38"/>
      <c r="T156">
        <v>1</v>
      </c>
    </row>
    <row r="157" spans="1:20" ht="12.75">
      <c r="A157" s="389" t="s">
        <v>141</v>
      </c>
      <c r="B157" s="23" t="s">
        <v>718</v>
      </c>
      <c r="C157" s="23" t="s">
        <v>719</v>
      </c>
      <c r="D157" s="49">
        <v>8</v>
      </c>
      <c r="E157" s="327"/>
      <c r="F157" s="327"/>
      <c r="G157" s="327"/>
      <c r="H157" s="327"/>
      <c r="I157" s="327"/>
      <c r="J157" s="328"/>
      <c r="K157" s="24" t="s">
        <v>431</v>
      </c>
      <c r="L157" s="104" t="s">
        <v>522</v>
      </c>
      <c r="M157" s="276" t="s">
        <v>431</v>
      </c>
      <c r="N157" s="301" t="s">
        <v>523</v>
      </c>
      <c r="O157" s="277" t="s">
        <v>720</v>
      </c>
      <c r="P157" s="172" t="s">
        <v>721</v>
      </c>
      <c r="Q157" s="12"/>
      <c r="R157" s="12"/>
      <c r="S157" s="12"/>
      <c r="T157">
        <v>1</v>
      </c>
    </row>
    <row r="158" spans="1:20" ht="12.75">
      <c r="A158" s="378"/>
      <c r="B158" s="30" t="s">
        <v>142</v>
      </c>
      <c r="C158" s="30" t="s">
        <v>722</v>
      </c>
      <c r="D158" s="292">
        <v>1</v>
      </c>
      <c r="E158" s="335"/>
      <c r="F158" s="335"/>
      <c r="G158" s="335"/>
      <c r="H158" s="335"/>
      <c r="I158" s="335"/>
      <c r="J158" s="336"/>
      <c r="K158" s="48">
        <v>1</v>
      </c>
      <c r="L158" s="120" t="s">
        <v>549</v>
      </c>
      <c r="M158" s="302">
        <v>4.3</v>
      </c>
      <c r="N158" s="120" t="s">
        <v>432</v>
      </c>
      <c r="O158" s="303" t="s">
        <v>61</v>
      </c>
      <c r="P158" s="149" t="s">
        <v>225</v>
      </c>
      <c r="Q158" s="16"/>
      <c r="R158" s="16"/>
      <c r="S158" s="16"/>
      <c r="T158">
        <v>1</v>
      </c>
    </row>
    <row r="159" spans="1:20" ht="12.75">
      <c r="A159" s="44" t="s">
        <v>229</v>
      </c>
      <c r="B159" s="40" t="s">
        <v>230</v>
      </c>
      <c r="C159" s="40" t="s">
        <v>723</v>
      </c>
      <c r="D159" s="56">
        <v>5</v>
      </c>
      <c r="E159" s="333"/>
      <c r="F159" s="333"/>
      <c r="G159" s="333"/>
      <c r="H159" s="333"/>
      <c r="I159" s="333"/>
      <c r="J159" s="334"/>
      <c r="K159" s="163">
        <v>1</v>
      </c>
      <c r="L159" s="115" t="s">
        <v>17</v>
      </c>
      <c r="M159" s="304">
        <v>3.5</v>
      </c>
      <c r="N159" s="115" t="s">
        <v>432</v>
      </c>
      <c r="O159" s="284" t="s">
        <v>724</v>
      </c>
      <c r="P159" s="6" t="s">
        <v>231</v>
      </c>
      <c r="Q159" s="3"/>
      <c r="R159" s="3"/>
      <c r="S159" s="3"/>
      <c r="T159">
        <v>1</v>
      </c>
    </row>
    <row r="160" spans="1:20" ht="12.75">
      <c r="A160" s="25" t="s">
        <v>725</v>
      </c>
      <c r="B160" s="27" t="s">
        <v>148</v>
      </c>
      <c r="C160" s="27" t="s">
        <v>148</v>
      </c>
      <c r="D160" s="288">
        <v>43</v>
      </c>
      <c r="E160" s="339"/>
      <c r="F160" s="339"/>
      <c r="G160" s="339"/>
      <c r="H160" s="339"/>
      <c r="I160" s="339"/>
      <c r="J160" s="340"/>
      <c r="K160" s="51">
        <v>4</v>
      </c>
      <c r="L160" s="111" t="s">
        <v>430</v>
      </c>
      <c r="M160" s="58">
        <v>3.8</v>
      </c>
      <c r="N160" s="111" t="s">
        <v>155</v>
      </c>
      <c r="O160" s="59" t="s">
        <v>145</v>
      </c>
      <c r="P160" s="113" t="s">
        <v>63</v>
      </c>
      <c r="Q160" s="50"/>
      <c r="R160" s="50"/>
      <c r="S160" s="55"/>
      <c r="T160">
        <v>1</v>
      </c>
    </row>
    <row r="161" spans="1:20" ht="12.75">
      <c r="A161" s="371" t="s">
        <v>726</v>
      </c>
      <c r="B161" s="385" t="s">
        <v>702</v>
      </c>
      <c r="C161" s="8" t="s">
        <v>727</v>
      </c>
      <c r="D161" s="68">
        <v>30</v>
      </c>
      <c r="E161" s="325"/>
      <c r="F161" s="325"/>
      <c r="G161" s="325"/>
      <c r="H161" s="325"/>
      <c r="I161" s="325"/>
      <c r="J161" s="326"/>
      <c r="K161" s="9">
        <v>2</v>
      </c>
      <c r="L161" s="92" t="s">
        <v>522</v>
      </c>
      <c r="M161" s="269" t="s">
        <v>431</v>
      </c>
      <c r="N161" s="92" t="s">
        <v>432</v>
      </c>
      <c r="O161" s="271" t="s">
        <v>518</v>
      </c>
      <c r="P161" s="34" t="s">
        <v>728</v>
      </c>
      <c r="Q161" s="305"/>
      <c r="R161" s="93"/>
      <c r="S161" s="93"/>
      <c r="T161">
        <v>1</v>
      </c>
    </row>
    <row r="162" spans="1:20" ht="12.75">
      <c r="A162" s="373"/>
      <c r="B162" s="390"/>
      <c r="C162" s="14" t="s">
        <v>680</v>
      </c>
      <c r="D162" s="11">
        <v>15</v>
      </c>
      <c r="E162" s="339"/>
      <c r="F162" s="339"/>
      <c r="G162" s="339"/>
      <c r="H162" s="339"/>
      <c r="I162" s="339"/>
      <c r="J162" s="340"/>
      <c r="K162" s="54">
        <v>2</v>
      </c>
      <c r="L162" s="125" t="s">
        <v>522</v>
      </c>
      <c r="M162" s="306" t="s">
        <v>431</v>
      </c>
      <c r="N162" s="125" t="s">
        <v>432</v>
      </c>
      <c r="O162" s="307" t="s">
        <v>518</v>
      </c>
      <c r="P162" s="55" t="s">
        <v>729</v>
      </c>
      <c r="Q162" s="114"/>
      <c r="R162" s="114"/>
      <c r="S162" s="114"/>
      <c r="T162">
        <v>1</v>
      </c>
    </row>
    <row r="163" spans="1:20" ht="12.75">
      <c r="A163" s="44" t="s">
        <v>64</v>
      </c>
      <c r="B163" s="40" t="s">
        <v>730</v>
      </c>
      <c r="C163" s="40" t="s">
        <v>730</v>
      </c>
      <c r="D163" s="40">
        <v>15</v>
      </c>
      <c r="E163" s="333"/>
      <c r="F163" s="333"/>
      <c r="G163" s="333"/>
      <c r="H163" s="333"/>
      <c r="I163" s="333"/>
      <c r="J163" s="334"/>
      <c r="K163" s="116" t="s">
        <v>65</v>
      </c>
      <c r="L163" s="2" t="s">
        <v>17</v>
      </c>
      <c r="M163" s="269">
        <v>4</v>
      </c>
      <c r="N163" s="2" t="s">
        <v>432</v>
      </c>
      <c r="O163" s="286" t="s">
        <v>44</v>
      </c>
      <c r="P163" s="118" t="s">
        <v>66</v>
      </c>
      <c r="Q163" s="3"/>
      <c r="R163" s="3"/>
      <c r="S163" s="3"/>
      <c r="T163">
        <v>1</v>
      </c>
    </row>
    <row r="164" spans="1:20" ht="12.75">
      <c r="A164" s="367" t="s">
        <v>731</v>
      </c>
      <c r="B164" s="369" t="s">
        <v>732</v>
      </c>
      <c r="C164" s="8" t="s">
        <v>733</v>
      </c>
      <c r="D164" s="8">
        <v>3</v>
      </c>
      <c r="E164" s="325"/>
      <c r="F164" s="325"/>
      <c r="G164" s="325"/>
      <c r="H164" s="325"/>
      <c r="I164" s="325"/>
      <c r="J164" s="326"/>
      <c r="K164" s="33">
        <v>2</v>
      </c>
      <c r="L164" s="33" t="s">
        <v>17</v>
      </c>
      <c r="M164" s="269">
        <v>4.2</v>
      </c>
      <c r="N164" s="33" t="s">
        <v>155</v>
      </c>
      <c r="O164" s="271" t="s">
        <v>18</v>
      </c>
      <c r="P164" s="291" t="s">
        <v>734</v>
      </c>
      <c r="Q164" s="12"/>
      <c r="R164" s="12"/>
      <c r="S164" s="12"/>
      <c r="T164">
        <v>1</v>
      </c>
    </row>
    <row r="165" spans="1:20" ht="12.75">
      <c r="A165" s="377"/>
      <c r="B165" s="381"/>
      <c r="C165" s="23" t="s">
        <v>735</v>
      </c>
      <c r="D165" s="23">
        <v>4</v>
      </c>
      <c r="E165" s="329"/>
      <c r="F165" s="329"/>
      <c r="G165" s="329"/>
      <c r="H165" s="329"/>
      <c r="I165" s="329"/>
      <c r="J165" s="330"/>
      <c r="K165" s="28">
        <v>3</v>
      </c>
      <c r="L165" s="28" t="s">
        <v>17</v>
      </c>
      <c r="M165" s="287">
        <v>4</v>
      </c>
      <c r="N165" s="28" t="s">
        <v>155</v>
      </c>
      <c r="O165" s="277" t="s">
        <v>143</v>
      </c>
      <c r="P165" s="172" t="s">
        <v>232</v>
      </c>
      <c r="Q165" s="12"/>
      <c r="R165" s="12"/>
      <c r="S165" s="12"/>
      <c r="T165">
        <v>1</v>
      </c>
    </row>
    <row r="166" spans="1:20" ht="12.75">
      <c r="A166" s="377"/>
      <c r="B166" s="381"/>
      <c r="C166" s="30" t="s">
        <v>736</v>
      </c>
      <c r="D166" s="30">
        <v>4</v>
      </c>
      <c r="E166" s="329"/>
      <c r="F166" s="329"/>
      <c r="G166" s="329"/>
      <c r="H166" s="329"/>
      <c r="I166" s="329"/>
      <c r="J166" s="330"/>
      <c r="K166" s="308">
        <v>2</v>
      </c>
      <c r="L166" s="308" t="s">
        <v>17</v>
      </c>
      <c r="M166" s="293">
        <v>4</v>
      </c>
      <c r="N166" s="308" t="s">
        <v>155</v>
      </c>
      <c r="O166" s="303" t="s">
        <v>18</v>
      </c>
      <c r="P166" s="294"/>
      <c r="Q166" s="16"/>
      <c r="R166" s="16"/>
      <c r="S166" s="16"/>
      <c r="T166">
        <v>1</v>
      </c>
    </row>
    <row r="167" spans="1:20" ht="12.75">
      <c r="A167" s="368"/>
      <c r="B167" s="370"/>
      <c r="C167" s="14" t="s">
        <v>737</v>
      </c>
      <c r="D167" s="14" t="s">
        <v>192</v>
      </c>
      <c r="E167" s="342"/>
      <c r="F167" s="342"/>
      <c r="G167" s="342"/>
      <c r="H167" s="342"/>
      <c r="I167" s="342"/>
      <c r="J167" s="343"/>
      <c r="K167" s="36" t="s">
        <v>144</v>
      </c>
      <c r="L167" s="36" t="s">
        <v>738</v>
      </c>
      <c r="M167" s="272">
        <v>4.2</v>
      </c>
      <c r="N167" s="36" t="s">
        <v>155</v>
      </c>
      <c r="O167" s="307" t="s">
        <v>18</v>
      </c>
      <c r="P167" s="295" t="s">
        <v>739</v>
      </c>
      <c r="Q167" s="38"/>
      <c r="R167" s="38"/>
      <c r="S167" s="38"/>
      <c r="T167">
        <v>1</v>
      </c>
    </row>
    <row r="168" spans="1:20" ht="12.75">
      <c r="A168" s="430" t="s">
        <v>49</v>
      </c>
      <c r="B168" s="431"/>
      <c r="C168" s="432"/>
      <c r="D168" s="56"/>
      <c r="E168" s="56">
        <f aca="true" t="shared" si="1" ref="E168:J168">SUM(E126:E167)</f>
        <v>0</v>
      </c>
      <c r="F168" s="56">
        <f t="shared" si="1"/>
        <v>0</v>
      </c>
      <c r="G168" s="56">
        <f t="shared" si="1"/>
        <v>0</v>
      </c>
      <c r="H168" s="56">
        <f t="shared" si="1"/>
        <v>0</v>
      </c>
      <c r="I168" s="56">
        <f t="shared" si="1"/>
        <v>0</v>
      </c>
      <c r="J168" s="309">
        <f t="shared" si="1"/>
        <v>0</v>
      </c>
      <c r="K168" s="57"/>
      <c r="L168" s="58"/>
      <c r="M168" s="58"/>
      <c r="N168" s="58"/>
      <c r="O168" s="59"/>
      <c r="P168" s="60"/>
      <c r="Q168" s="67"/>
      <c r="R168" s="67"/>
      <c r="S168" s="67"/>
      <c r="T168">
        <v>1</v>
      </c>
    </row>
    <row r="169" spans="4:20" ht="12.75">
      <c r="D169"/>
      <c r="P169" s="267"/>
      <c r="T169">
        <v>1</v>
      </c>
    </row>
    <row r="170" spans="1:20" ht="15.75">
      <c r="A170" s="433" t="s">
        <v>67</v>
      </c>
      <c r="B170" s="433"/>
      <c r="C170" s="268"/>
      <c r="D170" s="62"/>
      <c r="E170" s="63"/>
      <c r="F170" s="64"/>
      <c r="G170" s="64"/>
      <c r="H170" s="64"/>
      <c r="I170" s="64"/>
      <c r="J170" s="64"/>
      <c r="K170" s="64"/>
      <c r="L170" s="65"/>
      <c r="M170" s="58"/>
      <c r="N170" s="58"/>
      <c r="O170" s="58"/>
      <c r="P170" s="59"/>
      <c r="Q170" s="66"/>
      <c r="R170" s="67"/>
      <c r="S170" s="67"/>
      <c r="T170">
        <v>1</v>
      </c>
    </row>
    <row r="171" spans="1:20" ht="12.75">
      <c r="A171" s="362" t="s">
        <v>567</v>
      </c>
      <c r="B171" s="364" t="s">
        <v>568</v>
      </c>
      <c r="C171" s="364" t="s">
        <v>569</v>
      </c>
      <c r="D171" s="1" t="s">
        <v>570</v>
      </c>
      <c r="E171" s="364" t="s">
        <v>0</v>
      </c>
      <c r="F171" s="364"/>
      <c r="G171" s="364" t="s">
        <v>1</v>
      </c>
      <c r="H171" s="364"/>
      <c r="I171" s="364" t="s">
        <v>2</v>
      </c>
      <c r="J171" s="405"/>
      <c r="K171" s="408" t="s">
        <v>571</v>
      </c>
      <c r="L171" s="412" t="s">
        <v>149</v>
      </c>
      <c r="M171" s="412"/>
      <c r="N171" s="412" t="s">
        <v>150</v>
      </c>
      <c r="O171" s="412"/>
      <c r="P171" s="2" t="s">
        <v>151</v>
      </c>
      <c r="Q171" s="412" t="s">
        <v>572</v>
      </c>
      <c r="R171" s="412"/>
      <c r="S171" s="2" t="s">
        <v>573</v>
      </c>
      <c r="T171">
        <v>1</v>
      </c>
    </row>
    <row r="172" spans="1:20" ht="48" customHeight="1">
      <c r="A172" s="363"/>
      <c r="B172" s="365"/>
      <c r="C172" s="365"/>
      <c r="D172" s="4" t="s">
        <v>574</v>
      </c>
      <c r="E172" s="4" t="s">
        <v>570</v>
      </c>
      <c r="F172" s="4" t="s">
        <v>4</v>
      </c>
      <c r="G172" s="4" t="s">
        <v>570</v>
      </c>
      <c r="H172" s="4" t="s">
        <v>4</v>
      </c>
      <c r="I172" s="4" t="s">
        <v>3</v>
      </c>
      <c r="J172" s="5" t="s">
        <v>4</v>
      </c>
      <c r="K172" s="409"/>
      <c r="L172" s="2" t="s">
        <v>152</v>
      </c>
      <c r="M172" s="2" t="s">
        <v>153</v>
      </c>
      <c r="N172" s="163" t="s">
        <v>575</v>
      </c>
      <c r="O172" s="2" t="s">
        <v>154</v>
      </c>
      <c r="P172" s="3"/>
      <c r="Q172" s="164" t="s">
        <v>576</v>
      </c>
      <c r="R172" s="165" t="s">
        <v>577</v>
      </c>
      <c r="S172" s="3"/>
      <c r="T172">
        <v>1</v>
      </c>
    </row>
    <row r="173" spans="1:20" ht="12.75">
      <c r="A173" s="367" t="s">
        <v>117</v>
      </c>
      <c r="B173" s="379" t="s">
        <v>740</v>
      </c>
      <c r="C173" s="7" t="s">
        <v>741</v>
      </c>
      <c r="D173" s="68">
        <v>52</v>
      </c>
      <c r="E173" s="325"/>
      <c r="F173" s="325"/>
      <c r="G173" s="325"/>
      <c r="H173" s="325"/>
      <c r="I173" s="325"/>
      <c r="J173" s="325"/>
      <c r="K173" s="9"/>
      <c r="L173" s="33" t="s">
        <v>17</v>
      </c>
      <c r="M173" s="151">
        <v>3</v>
      </c>
      <c r="N173" s="92"/>
      <c r="O173" s="94" t="s">
        <v>143</v>
      </c>
      <c r="P173" s="34" t="s">
        <v>742</v>
      </c>
      <c r="Q173" s="19"/>
      <c r="R173" s="19"/>
      <c r="S173" s="19"/>
      <c r="T173">
        <v>1</v>
      </c>
    </row>
    <row r="174" spans="1:20" ht="12.75">
      <c r="A174" s="377"/>
      <c r="B174" s="375"/>
      <c r="C174" s="26" t="s">
        <v>743</v>
      </c>
      <c r="D174" s="10">
        <v>32</v>
      </c>
      <c r="E174" s="329"/>
      <c r="F174" s="329"/>
      <c r="G174" s="329"/>
      <c r="H174" s="329"/>
      <c r="I174" s="329"/>
      <c r="J174" s="330"/>
      <c r="K174" s="21"/>
      <c r="L174" s="133" t="s">
        <v>17</v>
      </c>
      <c r="M174" s="152">
        <v>3</v>
      </c>
      <c r="N174" s="100"/>
      <c r="O174" s="103" t="s">
        <v>143</v>
      </c>
      <c r="P174" s="52"/>
      <c r="Q174" s="22"/>
      <c r="R174" s="22"/>
      <c r="S174" s="22"/>
      <c r="T174">
        <v>1</v>
      </c>
    </row>
    <row r="175" spans="1:20" ht="12.75">
      <c r="A175" s="377"/>
      <c r="B175" s="375"/>
      <c r="C175" s="26" t="s">
        <v>744</v>
      </c>
      <c r="D175" s="10">
        <v>5</v>
      </c>
      <c r="E175" s="329"/>
      <c r="F175" s="329"/>
      <c r="G175" s="329"/>
      <c r="H175" s="329"/>
      <c r="I175" s="329"/>
      <c r="J175" s="330"/>
      <c r="K175" s="21"/>
      <c r="L175" s="133" t="s">
        <v>17</v>
      </c>
      <c r="M175" s="152">
        <v>3.5</v>
      </c>
      <c r="N175" s="100"/>
      <c r="O175" s="103" t="s">
        <v>143</v>
      </c>
      <c r="P175" s="52"/>
      <c r="Q175" s="22"/>
      <c r="R175" s="22"/>
      <c r="S175" s="22"/>
      <c r="T175">
        <v>1</v>
      </c>
    </row>
    <row r="176" spans="1:20" ht="12.75">
      <c r="A176" s="377"/>
      <c r="B176" s="375"/>
      <c r="C176" s="20" t="s">
        <v>745</v>
      </c>
      <c r="D176" s="171">
        <v>30</v>
      </c>
      <c r="E176" s="329"/>
      <c r="F176" s="329"/>
      <c r="G176" s="329"/>
      <c r="H176" s="329"/>
      <c r="I176" s="329"/>
      <c r="J176" s="330"/>
      <c r="K176" s="21"/>
      <c r="L176" s="100" t="s">
        <v>17</v>
      </c>
      <c r="M176" s="102"/>
      <c r="N176" s="100"/>
      <c r="O176" s="103" t="s">
        <v>143</v>
      </c>
      <c r="P176" s="52"/>
      <c r="Q176" s="22"/>
      <c r="R176" s="22"/>
      <c r="S176" s="22"/>
      <c r="T176">
        <v>1</v>
      </c>
    </row>
    <row r="177" spans="1:20" ht="12.75">
      <c r="A177" s="377"/>
      <c r="B177" s="375"/>
      <c r="C177" s="20" t="s">
        <v>746</v>
      </c>
      <c r="D177" s="171">
        <v>25</v>
      </c>
      <c r="E177" s="329"/>
      <c r="F177" s="329"/>
      <c r="G177" s="329"/>
      <c r="H177" s="329"/>
      <c r="I177" s="329"/>
      <c r="J177" s="330"/>
      <c r="K177" s="21"/>
      <c r="L177" s="100" t="s">
        <v>68</v>
      </c>
      <c r="M177" s="102">
        <v>3</v>
      </c>
      <c r="N177" s="100"/>
      <c r="O177" s="103" t="s">
        <v>143</v>
      </c>
      <c r="P177" s="52" t="s">
        <v>69</v>
      </c>
      <c r="Q177" s="22"/>
      <c r="R177" s="22"/>
      <c r="S177" s="22"/>
      <c r="T177">
        <v>1</v>
      </c>
    </row>
    <row r="178" spans="1:20" ht="12.75">
      <c r="A178" s="377"/>
      <c r="B178" s="375"/>
      <c r="C178" s="20" t="s">
        <v>747</v>
      </c>
      <c r="D178" s="171">
        <v>6</v>
      </c>
      <c r="E178" s="329"/>
      <c r="F178" s="329"/>
      <c r="G178" s="329"/>
      <c r="H178" s="329"/>
      <c r="I178" s="329"/>
      <c r="J178" s="330"/>
      <c r="K178" s="21"/>
      <c r="L178" s="100" t="s">
        <v>41</v>
      </c>
      <c r="M178" s="102"/>
      <c r="N178" s="100"/>
      <c r="O178" s="103" t="s">
        <v>143</v>
      </c>
      <c r="P178" s="52" t="s">
        <v>233</v>
      </c>
      <c r="Q178" s="22"/>
      <c r="R178" s="22"/>
      <c r="S178" s="22"/>
      <c r="T178">
        <v>1</v>
      </c>
    </row>
    <row r="179" spans="1:20" ht="12.75">
      <c r="A179" s="377"/>
      <c r="B179" s="375"/>
      <c r="C179" s="20" t="s">
        <v>748</v>
      </c>
      <c r="D179" s="171">
        <v>2</v>
      </c>
      <c r="E179" s="329"/>
      <c r="F179" s="329"/>
      <c r="G179" s="329"/>
      <c r="H179" s="329"/>
      <c r="I179" s="329"/>
      <c r="J179" s="330"/>
      <c r="K179" s="21"/>
      <c r="L179" s="100" t="s">
        <v>41</v>
      </c>
      <c r="M179" s="102">
        <v>3.5</v>
      </c>
      <c r="N179" s="100"/>
      <c r="O179" s="103" t="s">
        <v>143</v>
      </c>
      <c r="P179" s="267"/>
      <c r="Q179" s="22"/>
      <c r="R179" s="22"/>
      <c r="S179" s="22"/>
      <c r="T179">
        <v>1</v>
      </c>
    </row>
    <row r="180" spans="1:20" ht="12.75">
      <c r="A180" s="377"/>
      <c r="B180" s="375"/>
      <c r="C180" s="20" t="s">
        <v>749</v>
      </c>
      <c r="D180" s="171">
        <v>4</v>
      </c>
      <c r="E180" s="329"/>
      <c r="F180" s="329"/>
      <c r="G180" s="329"/>
      <c r="H180" s="329"/>
      <c r="I180" s="329"/>
      <c r="J180" s="330"/>
      <c r="K180" s="21"/>
      <c r="L180" s="100" t="s">
        <v>41</v>
      </c>
      <c r="M180" s="102">
        <v>3.5</v>
      </c>
      <c r="N180" s="100"/>
      <c r="O180" s="103" t="s">
        <v>143</v>
      </c>
      <c r="P180" s="52" t="s">
        <v>178</v>
      </c>
      <c r="Q180" s="22"/>
      <c r="R180" s="22"/>
      <c r="S180" s="22"/>
      <c r="T180">
        <v>1</v>
      </c>
    </row>
    <row r="181" spans="1:20" ht="12.75">
      <c r="A181" s="377"/>
      <c r="B181" s="375"/>
      <c r="C181" s="20" t="s">
        <v>750</v>
      </c>
      <c r="D181" s="171">
        <v>10</v>
      </c>
      <c r="E181" s="329"/>
      <c r="F181" s="329"/>
      <c r="G181" s="329"/>
      <c r="H181" s="329"/>
      <c r="I181" s="329"/>
      <c r="J181" s="330"/>
      <c r="K181" s="21"/>
      <c r="L181" s="100" t="s">
        <v>17</v>
      </c>
      <c r="M181" s="102"/>
      <c r="N181" s="100"/>
      <c r="O181" s="103" t="s">
        <v>143</v>
      </c>
      <c r="P181" s="52" t="s">
        <v>751</v>
      </c>
      <c r="Q181" s="22"/>
      <c r="R181" s="22"/>
      <c r="S181" s="22"/>
      <c r="T181">
        <v>1</v>
      </c>
    </row>
    <row r="182" spans="1:20" ht="12.75">
      <c r="A182" s="377"/>
      <c r="B182" s="375"/>
      <c r="C182" s="20" t="s">
        <v>752</v>
      </c>
      <c r="D182" s="171">
        <v>8</v>
      </c>
      <c r="E182" s="329"/>
      <c r="F182" s="329"/>
      <c r="G182" s="329"/>
      <c r="H182" s="329"/>
      <c r="I182" s="329"/>
      <c r="J182" s="330"/>
      <c r="K182" s="21"/>
      <c r="L182" s="100" t="s">
        <v>68</v>
      </c>
      <c r="M182" s="102">
        <v>3</v>
      </c>
      <c r="N182" s="100"/>
      <c r="O182" s="103" t="s">
        <v>143</v>
      </c>
      <c r="P182" s="52" t="s">
        <v>753</v>
      </c>
      <c r="Q182" s="22"/>
      <c r="R182" s="22"/>
      <c r="S182" s="22"/>
      <c r="T182">
        <v>1</v>
      </c>
    </row>
    <row r="183" spans="1:20" ht="12.75">
      <c r="A183" s="377"/>
      <c r="B183" s="375"/>
      <c r="C183" s="20" t="s">
        <v>754</v>
      </c>
      <c r="D183" s="171">
        <v>7</v>
      </c>
      <c r="E183" s="329"/>
      <c r="F183" s="329"/>
      <c r="G183" s="329"/>
      <c r="H183" s="329"/>
      <c r="I183" s="329"/>
      <c r="J183" s="330"/>
      <c r="K183" s="21"/>
      <c r="L183" s="100" t="s">
        <v>17</v>
      </c>
      <c r="M183" s="102">
        <v>3</v>
      </c>
      <c r="N183" s="100"/>
      <c r="O183" s="103" t="s">
        <v>143</v>
      </c>
      <c r="P183" s="52" t="s">
        <v>755</v>
      </c>
      <c r="Q183" s="22"/>
      <c r="R183" s="22"/>
      <c r="S183" s="22"/>
      <c r="T183">
        <v>1</v>
      </c>
    </row>
    <row r="184" spans="1:20" ht="12.75">
      <c r="A184" s="377"/>
      <c r="B184" s="375" t="s">
        <v>70</v>
      </c>
      <c r="C184" s="20" t="s">
        <v>756</v>
      </c>
      <c r="D184" s="171">
        <v>13</v>
      </c>
      <c r="E184" s="329"/>
      <c r="F184" s="329"/>
      <c r="G184" s="329"/>
      <c r="H184" s="329"/>
      <c r="I184" s="329"/>
      <c r="J184" s="330"/>
      <c r="K184" s="21"/>
      <c r="L184" s="100" t="s">
        <v>17</v>
      </c>
      <c r="M184" s="102">
        <v>3.5</v>
      </c>
      <c r="N184" s="100"/>
      <c r="O184" s="103" t="s">
        <v>234</v>
      </c>
      <c r="P184" s="52"/>
      <c r="Q184" s="22"/>
      <c r="R184" s="22"/>
      <c r="S184" s="22"/>
      <c r="T184">
        <v>1</v>
      </c>
    </row>
    <row r="185" spans="1:20" ht="12.75">
      <c r="A185" s="377"/>
      <c r="B185" s="375"/>
      <c r="C185" s="20" t="s">
        <v>71</v>
      </c>
      <c r="D185" s="171">
        <v>10</v>
      </c>
      <c r="E185" s="329"/>
      <c r="F185" s="329"/>
      <c r="G185" s="329"/>
      <c r="H185" s="329"/>
      <c r="I185" s="329"/>
      <c r="J185" s="330"/>
      <c r="K185" s="21"/>
      <c r="L185" s="100" t="s">
        <v>17</v>
      </c>
      <c r="M185" s="102">
        <v>3</v>
      </c>
      <c r="N185" s="100"/>
      <c r="O185" s="103" t="s">
        <v>143</v>
      </c>
      <c r="P185" s="52"/>
      <c r="Q185" s="22"/>
      <c r="R185" s="22"/>
      <c r="S185" s="22"/>
      <c r="T185">
        <v>1</v>
      </c>
    </row>
    <row r="186" spans="1:20" ht="12.75">
      <c r="A186" s="368"/>
      <c r="B186" s="376"/>
      <c r="C186" s="14" t="s">
        <v>757</v>
      </c>
      <c r="D186" s="168">
        <v>2</v>
      </c>
      <c r="E186" s="342"/>
      <c r="F186" s="342"/>
      <c r="G186" s="342"/>
      <c r="H186" s="342"/>
      <c r="I186" s="342"/>
      <c r="J186" s="343"/>
      <c r="K186" s="15"/>
      <c r="L186" s="95" t="s">
        <v>17</v>
      </c>
      <c r="M186" s="97"/>
      <c r="N186" s="95"/>
      <c r="O186" s="98" t="s">
        <v>143</v>
      </c>
      <c r="P186" s="37" t="s">
        <v>758</v>
      </c>
      <c r="Q186" s="38"/>
      <c r="R186" s="38"/>
      <c r="S186" s="38"/>
      <c r="T186">
        <v>1</v>
      </c>
    </row>
    <row r="187" spans="1:20" ht="12.75">
      <c r="A187" s="367" t="s">
        <v>118</v>
      </c>
      <c r="B187" s="369" t="s">
        <v>756</v>
      </c>
      <c r="C187" s="23" t="s">
        <v>109</v>
      </c>
      <c r="D187" s="180">
        <v>20</v>
      </c>
      <c r="E187" s="327"/>
      <c r="F187" s="327"/>
      <c r="G187" s="327"/>
      <c r="H187" s="327"/>
      <c r="I187" s="327"/>
      <c r="J187" s="328"/>
      <c r="K187" s="24"/>
      <c r="L187" s="104" t="s">
        <v>17</v>
      </c>
      <c r="M187" s="106">
        <v>3.5</v>
      </c>
      <c r="N187" s="104"/>
      <c r="O187" s="119" t="s">
        <v>759</v>
      </c>
      <c r="P187" s="172" t="s">
        <v>760</v>
      </c>
      <c r="Q187" s="12"/>
      <c r="R187" s="12"/>
      <c r="S187" s="12"/>
      <c r="T187">
        <v>1</v>
      </c>
    </row>
    <row r="188" spans="1:20" ht="12.75">
      <c r="A188" s="377"/>
      <c r="B188" s="381"/>
      <c r="C188" s="20" t="s">
        <v>761</v>
      </c>
      <c r="D188" s="171">
        <v>10</v>
      </c>
      <c r="E188" s="329"/>
      <c r="F188" s="329"/>
      <c r="G188" s="329"/>
      <c r="H188" s="329"/>
      <c r="I188" s="329"/>
      <c r="J188" s="330"/>
      <c r="K188" s="21"/>
      <c r="L188" s="100" t="s">
        <v>17</v>
      </c>
      <c r="M188" s="102">
        <v>3.5</v>
      </c>
      <c r="N188" s="100"/>
      <c r="O188" s="103" t="s">
        <v>61</v>
      </c>
      <c r="P188" s="202"/>
      <c r="Q188" s="22"/>
      <c r="R188" s="22"/>
      <c r="S188" s="22"/>
      <c r="T188">
        <v>1</v>
      </c>
    </row>
    <row r="189" spans="1:20" ht="12.75">
      <c r="A189" s="377"/>
      <c r="B189" s="382"/>
      <c r="C189" s="20" t="s">
        <v>619</v>
      </c>
      <c r="D189" s="171">
        <v>10</v>
      </c>
      <c r="E189" s="329"/>
      <c r="F189" s="329"/>
      <c r="G189" s="329"/>
      <c r="H189" s="329"/>
      <c r="I189" s="329"/>
      <c r="J189" s="330"/>
      <c r="K189" s="21"/>
      <c r="L189" s="100" t="s">
        <v>17</v>
      </c>
      <c r="M189" s="102">
        <v>3.5</v>
      </c>
      <c r="N189" s="100"/>
      <c r="O189" s="103" t="s">
        <v>61</v>
      </c>
      <c r="P189" s="202"/>
      <c r="Q189" s="22"/>
      <c r="R189" s="22"/>
      <c r="S189" s="22"/>
      <c r="T189">
        <v>1</v>
      </c>
    </row>
    <row r="190" spans="1:19" ht="12.75">
      <c r="A190" s="368"/>
      <c r="B190" s="14" t="s">
        <v>762</v>
      </c>
      <c r="C190" s="14" t="s">
        <v>763</v>
      </c>
      <c r="D190" s="168">
        <v>25</v>
      </c>
      <c r="E190" s="342"/>
      <c r="F190" s="342"/>
      <c r="G190" s="342"/>
      <c r="H190" s="342"/>
      <c r="I190" s="342"/>
      <c r="J190" s="343"/>
      <c r="K190" s="15"/>
      <c r="L190" s="95" t="s">
        <v>17</v>
      </c>
      <c r="M190" s="97">
        <v>3.5</v>
      </c>
      <c r="N190" s="95"/>
      <c r="O190" s="98" t="s">
        <v>518</v>
      </c>
      <c r="P190" s="295"/>
      <c r="Q190" s="38"/>
      <c r="R190" s="38"/>
      <c r="S190" s="38"/>
    </row>
    <row r="191" spans="1:19" ht="12.75">
      <c r="A191" s="17" t="s">
        <v>72</v>
      </c>
      <c r="B191" s="18" t="s">
        <v>764</v>
      </c>
      <c r="C191" s="14" t="s">
        <v>73</v>
      </c>
      <c r="D191" s="168">
        <v>10</v>
      </c>
      <c r="E191" s="342"/>
      <c r="F191" s="342"/>
      <c r="G191" s="342"/>
      <c r="H191" s="342"/>
      <c r="I191" s="342"/>
      <c r="J191" s="343"/>
      <c r="K191" s="15"/>
      <c r="L191" s="95" t="s">
        <v>17</v>
      </c>
      <c r="M191" s="97">
        <v>3</v>
      </c>
      <c r="N191" s="95"/>
      <c r="O191" s="98" t="s">
        <v>765</v>
      </c>
      <c r="P191" s="291"/>
      <c r="Q191" s="19"/>
      <c r="R191" s="19"/>
      <c r="S191" s="19"/>
    </row>
    <row r="192" spans="1:19" ht="12.75">
      <c r="A192" s="367" t="s">
        <v>766</v>
      </c>
      <c r="B192" s="369" t="s">
        <v>477</v>
      </c>
      <c r="C192" s="8" t="s">
        <v>767</v>
      </c>
      <c r="D192" s="166">
        <v>15</v>
      </c>
      <c r="E192" s="325"/>
      <c r="F192" s="325"/>
      <c r="G192" s="325"/>
      <c r="H192" s="325"/>
      <c r="I192" s="325"/>
      <c r="J192" s="326"/>
      <c r="K192" s="9"/>
      <c r="L192" s="92" t="s">
        <v>522</v>
      </c>
      <c r="M192" s="92">
        <v>3.5</v>
      </c>
      <c r="N192" s="92"/>
      <c r="O192" s="94" t="s">
        <v>545</v>
      </c>
      <c r="P192" s="291" t="s">
        <v>21</v>
      </c>
      <c r="Q192" s="19"/>
      <c r="R192" s="19"/>
      <c r="S192" s="19"/>
    </row>
    <row r="193" spans="1:19" ht="12.75" customHeight="1">
      <c r="A193" s="399"/>
      <c r="B193" s="397"/>
      <c r="C193" s="20" t="s">
        <v>768</v>
      </c>
      <c r="D193" s="171">
        <v>10</v>
      </c>
      <c r="E193" s="329"/>
      <c r="F193" s="329"/>
      <c r="G193" s="329"/>
      <c r="H193" s="329"/>
      <c r="I193" s="329"/>
      <c r="J193" s="330"/>
      <c r="K193" s="21"/>
      <c r="L193" s="100" t="s">
        <v>522</v>
      </c>
      <c r="M193" s="100">
        <v>3.5</v>
      </c>
      <c r="N193" s="100"/>
      <c r="O193" s="103" t="s">
        <v>545</v>
      </c>
      <c r="P193" s="202"/>
      <c r="Q193" s="22"/>
      <c r="R193" s="22"/>
      <c r="S193" s="217"/>
    </row>
    <row r="194" spans="1:19" ht="12.75">
      <c r="A194" s="400"/>
      <c r="B194" s="398"/>
      <c r="C194" s="53" t="s">
        <v>769</v>
      </c>
      <c r="D194" s="204">
        <v>10</v>
      </c>
      <c r="E194" s="339"/>
      <c r="F194" s="339"/>
      <c r="G194" s="339"/>
      <c r="H194" s="339"/>
      <c r="I194" s="339"/>
      <c r="J194" s="340"/>
      <c r="K194" s="54"/>
      <c r="L194" s="125" t="s">
        <v>522</v>
      </c>
      <c r="M194" s="125">
        <v>3.5</v>
      </c>
      <c r="N194" s="125"/>
      <c r="O194" s="132" t="s">
        <v>545</v>
      </c>
      <c r="P194" s="310"/>
      <c r="Q194" s="38"/>
      <c r="R194" s="38"/>
      <c r="S194" s="38"/>
    </row>
    <row r="195" spans="1:20" ht="12.75">
      <c r="A195" s="434" t="s">
        <v>179</v>
      </c>
      <c r="B195" s="435" t="s">
        <v>180</v>
      </c>
      <c r="C195" s="8" t="s">
        <v>770</v>
      </c>
      <c r="D195" s="166">
        <v>55</v>
      </c>
      <c r="E195" s="325"/>
      <c r="F195" s="325"/>
      <c r="G195" s="325"/>
      <c r="H195" s="325"/>
      <c r="I195" s="325"/>
      <c r="J195" s="326"/>
      <c r="K195" s="9"/>
      <c r="L195" s="92" t="s">
        <v>17</v>
      </c>
      <c r="M195" s="92" t="s">
        <v>771</v>
      </c>
      <c r="N195" s="92"/>
      <c r="O195" s="94" t="s">
        <v>18</v>
      </c>
      <c r="P195" s="34" t="s">
        <v>772</v>
      </c>
      <c r="Q195" s="19"/>
      <c r="R195" s="19"/>
      <c r="S195" s="19"/>
      <c r="T195">
        <v>1</v>
      </c>
    </row>
    <row r="196" spans="1:20" ht="12.75">
      <c r="A196" s="399"/>
      <c r="B196" s="414"/>
      <c r="C196" s="20" t="s">
        <v>181</v>
      </c>
      <c r="D196" s="171">
        <v>18</v>
      </c>
      <c r="E196" s="329"/>
      <c r="F196" s="329"/>
      <c r="G196" s="329"/>
      <c r="H196" s="329"/>
      <c r="I196" s="329"/>
      <c r="J196" s="330"/>
      <c r="K196" s="21"/>
      <c r="L196" s="100" t="s">
        <v>17</v>
      </c>
      <c r="M196" s="100" t="s">
        <v>771</v>
      </c>
      <c r="N196" s="100"/>
      <c r="O196" s="103" t="s">
        <v>18</v>
      </c>
      <c r="P196" s="52" t="s">
        <v>772</v>
      </c>
      <c r="Q196" s="22"/>
      <c r="R196" s="22"/>
      <c r="S196" s="22"/>
      <c r="T196">
        <v>1</v>
      </c>
    </row>
    <row r="197" spans="1:20" ht="12.75">
      <c r="A197" s="400"/>
      <c r="B197" s="436"/>
      <c r="C197" s="14" t="s">
        <v>182</v>
      </c>
      <c r="D197" s="168">
        <v>18</v>
      </c>
      <c r="E197" s="342"/>
      <c r="F197" s="342"/>
      <c r="G197" s="342"/>
      <c r="H197" s="342"/>
      <c r="I197" s="342"/>
      <c r="J197" s="343"/>
      <c r="K197" s="15"/>
      <c r="L197" s="95" t="s">
        <v>17</v>
      </c>
      <c r="M197" s="95" t="s">
        <v>771</v>
      </c>
      <c r="N197" s="95"/>
      <c r="O197" s="98" t="s">
        <v>18</v>
      </c>
      <c r="P197" s="37" t="s">
        <v>772</v>
      </c>
      <c r="Q197" s="38"/>
      <c r="R197" s="38"/>
      <c r="S197" s="38"/>
      <c r="T197">
        <v>1</v>
      </c>
    </row>
    <row r="198" spans="1:20" ht="12.75">
      <c r="A198" s="437" t="s">
        <v>128</v>
      </c>
      <c r="B198" s="379" t="s">
        <v>92</v>
      </c>
      <c r="C198" s="8" t="s">
        <v>31</v>
      </c>
      <c r="D198" s="166">
        <v>66</v>
      </c>
      <c r="E198" s="325"/>
      <c r="F198" s="325"/>
      <c r="G198" s="325"/>
      <c r="H198" s="325"/>
      <c r="I198" s="325"/>
      <c r="J198" s="326"/>
      <c r="K198" s="9"/>
      <c r="L198" s="92" t="s">
        <v>400</v>
      </c>
      <c r="M198" s="92">
        <v>3.5</v>
      </c>
      <c r="N198" s="92"/>
      <c r="O198" s="94" t="s">
        <v>773</v>
      </c>
      <c r="P198" s="34" t="s">
        <v>774</v>
      </c>
      <c r="Q198" s="19"/>
      <c r="R198" s="19"/>
      <c r="S198" s="19"/>
      <c r="T198">
        <v>1</v>
      </c>
    </row>
    <row r="199" spans="1:20" ht="12.75">
      <c r="A199" s="438"/>
      <c r="B199" s="375"/>
      <c r="C199" s="20" t="s">
        <v>6</v>
      </c>
      <c r="D199" s="171">
        <v>40</v>
      </c>
      <c r="E199" s="329"/>
      <c r="F199" s="329"/>
      <c r="G199" s="329"/>
      <c r="H199" s="329"/>
      <c r="I199" s="329"/>
      <c r="J199" s="330"/>
      <c r="K199" s="21"/>
      <c r="L199" s="100" t="s">
        <v>400</v>
      </c>
      <c r="M199" s="100">
        <v>3.5</v>
      </c>
      <c r="N199" s="100"/>
      <c r="O199" s="103" t="s">
        <v>773</v>
      </c>
      <c r="P199" s="52" t="s">
        <v>775</v>
      </c>
      <c r="Q199" s="22"/>
      <c r="R199" s="22"/>
      <c r="S199" s="22"/>
      <c r="T199">
        <v>1</v>
      </c>
    </row>
    <row r="200" spans="1:20" ht="12.75">
      <c r="A200" s="438"/>
      <c r="B200" s="375"/>
      <c r="C200" s="20" t="s">
        <v>74</v>
      </c>
      <c r="D200" s="171">
        <v>28</v>
      </c>
      <c r="E200" s="329"/>
      <c r="F200" s="329"/>
      <c r="G200" s="329"/>
      <c r="H200" s="329"/>
      <c r="I200" s="329"/>
      <c r="J200" s="330"/>
      <c r="K200" s="21"/>
      <c r="L200" s="100" t="s">
        <v>400</v>
      </c>
      <c r="M200" s="100">
        <v>3.5</v>
      </c>
      <c r="N200" s="100"/>
      <c r="O200" s="103" t="s">
        <v>773</v>
      </c>
      <c r="P200" s="52" t="s">
        <v>776</v>
      </c>
      <c r="Q200" s="22"/>
      <c r="R200" s="22"/>
      <c r="S200" s="22"/>
      <c r="T200">
        <v>1</v>
      </c>
    </row>
    <row r="201" spans="1:20" ht="12.75">
      <c r="A201" s="438"/>
      <c r="B201" s="380" t="s">
        <v>777</v>
      </c>
      <c r="C201" s="20" t="s">
        <v>75</v>
      </c>
      <c r="D201" s="171">
        <v>18</v>
      </c>
      <c r="E201" s="329"/>
      <c r="F201" s="329"/>
      <c r="G201" s="329"/>
      <c r="H201" s="329"/>
      <c r="I201" s="329"/>
      <c r="J201" s="330"/>
      <c r="K201" s="21"/>
      <c r="L201" s="100" t="s">
        <v>400</v>
      </c>
      <c r="M201" s="100">
        <v>3.5</v>
      </c>
      <c r="N201" s="100"/>
      <c r="O201" s="103" t="s">
        <v>773</v>
      </c>
      <c r="P201" s="52" t="s">
        <v>778</v>
      </c>
      <c r="Q201" s="22"/>
      <c r="R201" s="22"/>
      <c r="S201" s="22"/>
      <c r="T201">
        <v>1</v>
      </c>
    </row>
    <row r="202" spans="1:20" ht="12.75">
      <c r="A202" s="438"/>
      <c r="B202" s="381"/>
      <c r="C202" s="20" t="s">
        <v>76</v>
      </c>
      <c r="D202" s="171">
        <v>18</v>
      </c>
      <c r="E202" s="329"/>
      <c r="F202" s="329"/>
      <c r="G202" s="329"/>
      <c r="H202" s="329"/>
      <c r="I202" s="329"/>
      <c r="J202" s="330"/>
      <c r="K202" s="21"/>
      <c r="L202" s="100" t="s">
        <v>400</v>
      </c>
      <c r="M202" s="100">
        <v>3.5</v>
      </c>
      <c r="N202" s="100"/>
      <c r="O202" s="103" t="s">
        <v>773</v>
      </c>
      <c r="P202" s="52" t="s">
        <v>779</v>
      </c>
      <c r="Q202" s="22"/>
      <c r="R202" s="22"/>
      <c r="S202" s="22"/>
      <c r="T202">
        <v>1</v>
      </c>
    </row>
    <row r="203" spans="1:20" ht="12.75">
      <c r="A203" s="438"/>
      <c r="B203" s="381"/>
      <c r="C203" s="20" t="s">
        <v>780</v>
      </c>
      <c r="D203" s="171">
        <v>18</v>
      </c>
      <c r="E203" s="329"/>
      <c r="F203" s="329"/>
      <c r="G203" s="329"/>
      <c r="H203" s="329"/>
      <c r="I203" s="329"/>
      <c r="J203" s="330"/>
      <c r="K203" s="21"/>
      <c r="L203" s="100" t="s">
        <v>400</v>
      </c>
      <c r="M203" s="100">
        <v>3.5</v>
      </c>
      <c r="N203" s="100"/>
      <c r="O203" s="103" t="s">
        <v>773</v>
      </c>
      <c r="P203" s="52" t="s">
        <v>781</v>
      </c>
      <c r="Q203" s="22"/>
      <c r="R203" s="22"/>
      <c r="S203" s="22"/>
      <c r="T203">
        <v>1</v>
      </c>
    </row>
    <row r="204" spans="1:20" ht="12.75">
      <c r="A204" s="438"/>
      <c r="B204" s="382"/>
      <c r="C204" s="20" t="s">
        <v>782</v>
      </c>
      <c r="D204" s="171">
        <v>18</v>
      </c>
      <c r="E204" s="329"/>
      <c r="F204" s="329"/>
      <c r="G204" s="329"/>
      <c r="H204" s="329"/>
      <c r="I204" s="329"/>
      <c r="J204" s="330"/>
      <c r="K204" s="21"/>
      <c r="L204" s="100" t="s">
        <v>400</v>
      </c>
      <c r="M204" s="100">
        <v>3.5</v>
      </c>
      <c r="N204" s="100"/>
      <c r="O204" s="103" t="s">
        <v>773</v>
      </c>
      <c r="P204" s="52"/>
      <c r="Q204" s="22"/>
      <c r="R204" s="22"/>
      <c r="S204" s="22"/>
      <c r="T204">
        <v>1</v>
      </c>
    </row>
    <row r="205" spans="1:20" ht="12.75">
      <c r="A205" s="438"/>
      <c r="B205" s="23" t="s">
        <v>783</v>
      </c>
      <c r="C205" s="20" t="s">
        <v>784</v>
      </c>
      <c r="D205" s="171">
        <v>18</v>
      </c>
      <c r="E205" s="329"/>
      <c r="F205" s="329"/>
      <c r="G205" s="329"/>
      <c r="H205" s="329"/>
      <c r="I205" s="329"/>
      <c r="J205" s="330"/>
      <c r="K205" s="21"/>
      <c r="L205" s="100" t="s">
        <v>522</v>
      </c>
      <c r="M205" s="100">
        <v>3.5</v>
      </c>
      <c r="N205" s="100"/>
      <c r="O205" s="103" t="s">
        <v>518</v>
      </c>
      <c r="P205" s="52"/>
      <c r="Q205" s="22"/>
      <c r="R205" s="22"/>
      <c r="S205" s="22"/>
      <c r="T205">
        <v>1</v>
      </c>
    </row>
    <row r="206" spans="1:20" ht="12.75">
      <c r="A206" s="438"/>
      <c r="B206" s="375" t="s">
        <v>785</v>
      </c>
      <c r="C206" s="20" t="s">
        <v>786</v>
      </c>
      <c r="D206" s="171">
        <v>35</v>
      </c>
      <c r="E206" s="329"/>
      <c r="F206" s="329"/>
      <c r="G206" s="329"/>
      <c r="H206" s="329"/>
      <c r="I206" s="329"/>
      <c r="J206" s="330"/>
      <c r="K206" s="21"/>
      <c r="L206" s="100" t="s">
        <v>522</v>
      </c>
      <c r="M206" s="100">
        <v>3.5</v>
      </c>
      <c r="N206" s="100"/>
      <c r="O206" s="103" t="s">
        <v>518</v>
      </c>
      <c r="P206" s="52"/>
      <c r="Q206" s="22"/>
      <c r="R206" s="22"/>
      <c r="S206" s="22"/>
      <c r="T206">
        <v>1</v>
      </c>
    </row>
    <row r="207" spans="1:20" ht="12.75">
      <c r="A207" s="438"/>
      <c r="B207" s="375"/>
      <c r="C207" s="20" t="s">
        <v>787</v>
      </c>
      <c r="D207" s="171">
        <v>30</v>
      </c>
      <c r="E207" s="329"/>
      <c r="F207" s="329"/>
      <c r="G207" s="329"/>
      <c r="H207" s="329"/>
      <c r="I207" s="329"/>
      <c r="J207" s="330"/>
      <c r="K207" s="21"/>
      <c r="L207" s="100" t="s">
        <v>522</v>
      </c>
      <c r="M207" s="100">
        <v>3.5</v>
      </c>
      <c r="N207" s="100"/>
      <c r="O207" s="103" t="s">
        <v>518</v>
      </c>
      <c r="P207" s="52"/>
      <c r="Q207" s="22"/>
      <c r="R207" s="22"/>
      <c r="S207" s="22"/>
      <c r="T207">
        <v>1</v>
      </c>
    </row>
    <row r="208" spans="1:20" ht="12.75">
      <c r="A208" s="438"/>
      <c r="B208" s="375"/>
      <c r="C208" s="20" t="s">
        <v>129</v>
      </c>
      <c r="D208" s="171">
        <v>30</v>
      </c>
      <c r="E208" s="329"/>
      <c r="F208" s="329"/>
      <c r="G208" s="329"/>
      <c r="H208" s="329"/>
      <c r="I208" s="329"/>
      <c r="J208" s="330"/>
      <c r="K208" s="21"/>
      <c r="L208" s="100" t="s">
        <v>522</v>
      </c>
      <c r="M208" s="100">
        <v>3.5</v>
      </c>
      <c r="N208" s="100"/>
      <c r="O208" s="103" t="s">
        <v>518</v>
      </c>
      <c r="P208" s="52"/>
      <c r="Q208" s="22"/>
      <c r="R208" s="22"/>
      <c r="S208" s="22"/>
      <c r="T208">
        <v>1</v>
      </c>
    </row>
    <row r="209" spans="1:20" ht="12.75">
      <c r="A209" s="438"/>
      <c r="B209" s="380" t="s">
        <v>788</v>
      </c>
      <c r="C209" s="20" t="s">
        <v>789</v>
      </c>
      <c r="D209" s="171">
        <v>30</v>
      </c>
      <c r="E209" s="329"/>
      <c r="F209" s="329"/>
      <c r="G209" s="329"/>
      <c r="H209" s="329"/>
      <c r="I209" s="329"/>
      <c r="J209" s="330"/>
      <c r="K209" s="21"/>
      <c r="L209" s="100" t="s">
        <v>522</v>
      </c>
      <c r="M209" s="100">
        <v>3.5</v>
      </c>
      <c r="N209" s="100"/>
      <c r="O209" s="103" t="s">
        <v>518</v>
      </c>
      <c r="P209" s="52"/>
      <c r="Q209" s="22"/>
      <c r="R209" s="22"/>
      <c r="S209" s="22"/>
      <c r="T209">
        <v>1</v>
      </c>
    </row>
    <row r="210" spans="1:20" ht="12.75">
      <c r="A210" s="438"/>
      <c r="B210" s="381"/>
      <c r="C210" s="20" t="s">
        <v>130</v>
      </c>
      <c r="D210" s="171">
        <v>54</v>
      </c>
      <c r="E210" s="329"/>
      <c r="F210" s="329"/>
      <c r="G210" s="329"/>
      <c r="H210" s="329"/>
      <c r="I210" s="329"/>
      <c r="J210" s="330"/>
      <c r="K210" s="21"/>
      <c r="L210" s="100" t="s">
        <v>522</v>
      </c>
      <c r="M210" s="100">
        <v>3.5</v>
      </c>
      <c r="N210" s="100"/>
      <c r="O210" s="103" t="s">
        <v>518</v>
      </c>
      <c r="P210" s="52"/>
      <c r="Q210" s="22"/>
      <c r="R210" s="22"/>
      <c r="S210" s="22"/>
      <c r="T210">
        <v>1</v>
      </c>
    </row>
    <row r="211" spans="1:20" ht="12.75">
      <c r="A211" s="438"/>
      <c r="B211" s="382"/>
      <c r="C211" s="20" t="s">
        <v>790</v>
      </c>
      <c r="D211" s="171">
        <v>30</v>
      </c>
      <c r="E211" s="329"/>
      <c r="F211" s="329"/>
      <c r="G211" s="329"/>
      <c r="H211" s="329"/>
      <c r="I211" s="329"/>
      <c r="J211" s="330"/>
      <c r="K211" s="21"/>
      <c r="L211" s="100" t="s">
        <v>522</v>
      </c>
      <c r="M211" s="100">
        <v>3.5</v>
      </c>
      <c r="N211" s="100"/>
      <c r="O211" s="103" t="s">
        <v>518</v>
      </c>
      <c r="P211" s="52"/>
      <c r="Q211" s="22"/>
      <c r="R211" s="22"/>
      <c r="S211" s="22"/>
      <c r="T211">
        <v>1</v>
      </c>
    </row>
    <row r="212" spans="1:20" ht="12.75">
      <c r="A212" s="438"/>
      <c r="B212" s="380" t="s">
        <v>131</v>
      </c>
      <c r="C212" s="20" t="s">
        <v>93</v>
      </c>
      <c r="D212" s="171">
        <v>15</v>
      </c>
      <c r="E212" s="329"/>
      <c r="F212" s="329"/>
      <c r="G212" s="329"/>
      <c r="H212" s="329"/>
      <c r="I212" s="329"/>
      <c r="J212" s="330"/>
      <c r="K212" s="21"/>
      <c r="L212" s="100" t="s">
        <v>522</v>
      </c>
      <c r="M212" s="100">
        <v>3.5</v>
      </c>
      <c r="N212" s="100"/>
      <c r="O212" s="103" t="s">
        <v>518</v>
      </c>
      <c r="P212" s="52" t="s">
        <v>791</v>
      </c>
      <c r="Q212" s="22"/>
      <c r="R212" s="22"/>
      <c r="S212" s="22"/>
      <c r="T212">
        <v>1</v>
      </c>
    </row>
    <row r="213" spans="1:20" ht="12.75">
      <c r="A213" s="438"/>
      <c r="B213" s="397"/>
      <c r="C213" s="20" t="s">
        <v>792</v>
      </c>
      <c r="D213" s="171">
        <v>20</v>
      </c>
      <c r="E213" s="329"/>
      <c r="F213" s="329"/>
      <c r="G213" s="329"/>
      <c r="H213" s="329"/>
      <c r="I213" s="329"/>
      <c r="J213" s="330"/>
      <c r="K213" s="21"/>
      <c r="L213" s="100" t="s">
        <v>522</v>
      </c>
      <c r="M213" s="100">
        <v>3.5</v>
      </c>
      <c r="N213" s="100"/>
      <c r="O213" s="103" t="s">
        <v>518</v>
      </c>
      <c r="P213" s="52" t="s">
        <v>793</v>
      </c>
      <c r="Q213" s="22"/>
      <c r="R213" s="22"/>
      <c r="S213" s="22"/>
      <c r="T213">
        <v>1</v>
      </c>
    </row>
    <row r="214" spans="1:20" ht="12.75">
      <c r="A214" s="438"/>
      <c r="B214" s="397"/>
      <c r="C214" s="23" t="s">
        <v>77</v>
      </c>
      <c r="D214" s="180">
        <v>11</v>
      </c>
      <c r="E214" s="327"/>
      <c r="F214" s="327"/>
      <c r="G214" s="327"/>
      <c r="H214" s="327"/>
      <c r="I214" s="327"/>
      <c r="J214" s="328"/>
      <c r="K214" s="24"/>
      <c r="L214" s="104" t="s">
        <v>522</v>
      </c>
      <c r="M214" s="104">
        <v>3.5</v>
      </c>
      <c r="N214" s="104"/>
      <c r="O214" s="119" t="s">
        <v>518</v>
      </c>
      <c r="P214" s="52"/>
      <c r="Q214" s="22"/>
      <c r="R214" s="22"/>
      <c r="S214" s="22"/>
      <c r="T214">
        <v>1</v>
      </c>
    </row>
    <row r="215" spans="1:20" ht="12.75">
      <c r="A215" s="439"/>
      <c r="B215" s="398"/>
      <c r="C215" s="14" t="s">
        <v>184</v>
      </c>
      <c r="D215" s="168">
        <v>28</v>
      </c>
      <c r="E215" s="342"/>
      <c r="F215" s="342"/>
      <c r="G215" s="342"/>
      <c r="H215" s="342"/>
      <c r="I215" s="342"/>
      <c r="J215" s="343"/>
      <c r="K215" s="15"/>
      <c r="L215" s="95" t="s">
        <v>522</v>
      </c>
      <c r="M215" s="95">
        <v>3.5</v>
      </c>
      <c r="N215" s="95"/>
      <c r="O215" s="98" t="s">
        <v>518</v>
      </c>
      <c r="P215" s="149"/>
      <c r="Q215" s="38"/>
      <c r="R215" s="38"/>
      <c r="S215" s="38"/>
      <c r="T215">
        <v>1</v>
      </c>
    </row>
    <row r="216" spans="1:20" ht="12.75">
      <c r="A216" s="440" t="s">
        <v>119</v>
      </c>
      <c r="B216" s="443" t="s">
        <v>794</v>
      </c>
      <c r="C216" s="8" t="s">
        <v>235</v>
      </c>
      <c r="D216" s="446">
        <v>100</v>
      </c>
      <c r="E216" s="325"/>
      <c r="F216" s="325"/>
      <c r="G216" s="325"/>
      <c r="H216" s="325"/>
      <c r="I216" s="325"/>
      <c r="J216" s="326"/>
      <c r="K216" s="9"/>
      <c r="L216" s="92" t="s">
        <v>522</v>
      </c>
      <c r="M216" s="92">
        <v>3.5</v>
      </c>
      <c r="N216" s="92"/>
      <c r="O216" s="94" t="s">
        <v>79</v>
      </c>
      <c r="P216" s="291"/>
      <c r="Q216" s="19"/>
      <c r="R216" s="19"/>
      <c r="S216" s="19"/>
      <c r="T216">
        <v>1</v>
      </c>
    </row>
    <row r="217" spans="1:20" ht="12.75">
      <c r="A217" s="441"/>
      <c r="B217" s="444"/>
      <c r="C217" s="20" t="s">
        <v>795</v>
      </c>
      <c r="D217" s="447"/>
      <c r="E217" s="329"/>
      <c r="F217" s="329"/>
      <c r="G217" s="329"/>
      <c r="H217" s="329"/>
      <c r="I217" s="329"/>
      <c r="J217" s="330"/>
      <c r="K217" s="21"/>
      <c r="L217" s="100" t="s">
        <v>522</v>
      </c>
      <c r="M217" s="100">
        <v>3.5</v>
      </c>
      <c r="N217" s="100"/>
      <c r="O217" s="103" t="s">
        <v>79</v>
      </c>
      <c r="P217" s="202"/>
      <c r="Q217" s="22"/>
      <c r="R217" s="22"/>
      <c r="S217" s="22"/>
      <c r="T217">
        <v>1</v>
      </c>
    </row>
    <row r="218" spans="1:20" ht="12.75">
      <c r="A218" s="441"/>
      <c r="B218" s="444"/>
      <c r="C218" s="20" t="s">
        <v>109</v>
      </c>
      <c r="D218" s="447"/>
      <c r="E218" s="329"/>
      <c r="F218" s="329"/>
      <c r="G218" s="329"/>
      <c r="H218" s="329"/>
      <c r="I218" s="329"/>
      <c r="J218" s="330"/>
      <c r="K218" s="21"/>
      <c r="L218" s="100" t="s">
        <v>522</v>
      </c>
      <c r="M218" s="100">
        <v>4.2</v>
      </c>
      <c r="N218" s="100"/>
      <c r="O218" s="103" t="s">
        <v>79</v>
      </c>
      <c r="P218" s="202"/>
      <c r="Q218" s="22"/>
      <c r="R218" s="22"/>
      <c r="S218" s="22"/>
      <c r="T218">
        <v>1</v>
      </c>
    </row>
    <row r="219" spans="1:20" ht="12.75">
      <c r="A219" s="441"/>
      <c r="B219" s="444"/>
      <c r="C219" s="20" t="s">
        <v>121</v>
      </c>
      <c r="D219" s="447"/>
      <c r="E219" s="329"/>
      <c r="F219" s="329"/>
      <c r="G219" s="329"/>
      <c r="H219" s="329"/>
      <c r="I219" s="329"/>
      <c r="J219" s="330"/>
      <c r="K219" s="21"/>
      <c r="L219" s="100" t="s">
        <v>522</v>
      </c>
      <c r="M219" s="100">
        <v>3.5</v>
      </c>
      <c r="N219" s="100"/>
      <c r="O219" s="103" t="s">
        <v>79</v>
      </c>
      <c r="P219" s="202"/>
      <c r="Q219" s="22"/>
      <c r="R219" s="22"/>
      <c r="S219" s="22"/>
      <c r="T219">
        <v>1</v>
      </c>
    </row>
    <row r="220" spans="1:20" ht="12.75">
      <c r="A220" s="441"/>
      <c r="B220" s="444"/>
      <c r="C220" s="20" t="s">
        <v>796</v>
      </c>
      <c r="D220" s="447"/>
      <c r="E220" s="329"/>
      <c r="F220" s="329"/>
      <c r="G220" s="329"/>
      <c r="H220" s="329"/>
      <c r="I220" s="329"/>
      <c r="J220" s="330"/>
      <c r="K220" s="21"/>
      <c r="L220" s="100" t="s">
        <v>522</v>
      </c>
      <c r="M220" s="100">
        <v>3.5</v>
      </c>
      <c r="N220" s="100"/>
      <c r="O220" s="103" t="s">
        <v>79</v>
      </c>
      <c r="P220" s="202"/>
      <c r="Q220" s="22"/>
      <c r="R220" s="22"/>
      <c r="S220" s="22"/>
      <c r="T220">
        <v>1</v>
      </c>
    </row>
    <row r="221" spans="1:20" ht="12.75">
      <c r="A221" s="441"/>
      <c r="B221" s="444"/>
      <c r="C221" s="20" t="s">
        <v>122</v>
      </c>
      <c r="D221" s="447"/>
      <c r="E221" s="329"/>
      <c r="F221" s="329"/>
      <c r="G221" s="329"/>
      <c r="H221" s="329"/>
      <c r="I221" s="329"/>
      <c r="J221" s="330"/>
      <c r="K221" s="21"/>
      <c r="L221" s="100" t="s">
        <v>522</v>
      </c>
      <c r="M221" s="100">
        <v>3.5</v>
      </c>
      <c r="N221" s="100"/>
      <c r="O221" s="103" t="s">
        <v>79</v>
      </c>
      <c r="P221" s="202"/>
      <c r="Q221" s="22"/>
      <c r="R221" s="22"/>
      <c r="S221" s="22"/>
      <c r="T221">
        <v>1</v>
      </c>
    </row>
    <row r="222" spans="1:20" ht="12.75">
      <c r="A222" s="441"/>
      <c r="B222" s="444"/>
      <c r="C222" s="20" t="s">
        <v>123</v>
      </c>
      <c r="D222" s="447"/>
      <c r="E222" s="329"/>
      <c r="F222" s="329"/>
      <c r="G222" s="329"/>
      <c r="H222" s="329"/>
      <c r="I222" s="329"/>
      <c r="J222" s="330"/>
      <c r="K222" s="21"/>
      <c r="L222" s="100" t="s">
        <v>522</v>
      </c>
      <c r="M222" s="100">
        <v>3.5</v>
      </c>
      <c r="N222" s="100"/>
      <c r="O222" s="103" t="s">
        <v>79</v>
      </c>
      <c r="P222" s="202"/>
      <c r="Q222" s="22"/>
      <c r="R222" s="22"/>
      <c r="S222" s="22"/>
      <c r="T222">
        <v>1</v>
      </c>
    </row>
    <row r="223" spans="1:20" ht="12.75">
      <c r="A223" s="441"/>
      <c r="B223" s="444"/>
      <c r="C223" s="20" t="s">
        <v>797</v>
      </c>
      <c r="D223" s="447"/>
      <c r="E223" s="329"/>
      <c r="F223" s="329"/>
      <c r="G223" s="329"/>
      <c r="H223" s="329"/>
      <c r="I223" s="329"/>
      <c r="J223" s="330"/>
      <c r="K223" s="21"/>
      <c r="L223" s="100" t="s">
        <v>522</v>
      </c>
      <c r="M223" s="100">
        <v>3.5</v>
      </c>
      <c r="N223" s="100"/>
      <c r="O223" s="103" t="s">
        <v>79</v>
      </c>
      <c r="P223" s="202"/>
      <c r="Q223" s="22"/>
      <c r="R223" s="22"/>
      <c r="S223" s="22"/>
      <c r="T223">
        <v>1</v>
      </c>
    </row>
    <row r="224" spans="1:20" ht="12.75">
      <c r="A224" s="441"/>
      <c r="B224" s="444"/>
      <c r="C224" s="20" t="s">
        <v>798</v>
      </c>
      <c r="D224" s="447"/>
      <c r="E224" s="329"/>
      <c r="F224" s="329"/>
      <c r="G224" s="329"/>
      <c r="H224" s="329"/>
      <c r="I224" s="329"/>
      <c r="J224" s="330"/>
      <c r="K224" s="21"/>
      <c r="L224" s="100" t="s">
        <v>522</v>
      </c>
      <c r="M224" s="100">
        <v>3.5</v>
      </c>
      <c r="N224" s="100"/>
      <c r="O224" s="103" t="s">
        <v>79</v>
      </c>
      <c r="P224" s="202"/>
      <c r="Q224" s="22"/>
      <c r="R224" s="22"/>
      <c r="S224" s="22"/>
      <c r="T224">
        <v>1</v>
      </c>
    </row>
    <row r="225" spans="1:20" ht="12.75">
      <c r="A225" s="441"/>
      <c r="B225" s="444"/>
      <c r="C225" s="20" t="s">
        <v>124</v>
      </c>
      <c r="D225" s="447"/>
      <c r="E225" s="329"/>
      <c r="F225" s="329"/>
      <c r="G225" s="329"/>
      <c r="H225" s="329"/>
      <c r="I225" s="329"/>
      <c r="J225" s="330"/>
      <c r="K225" s="21"/>
      <c r="L225" s="100" t="s">
        <v>522</v>
      </c>
      <c r="M225" s="100">
        <v>3.5</v>
      </c>
      <c r="N225" s="100"/>
      <c r="O225" s="103" t="s">
        <v>79</v>
      </c>
      <c r="P225" s="202"/>
      <c r="Q225" s="22"/>
      <c r="R225" s="22"/>
      <c r="S225" s="22"/>
      <c r="T225">
        <v>1</v>
      </c>
    </row>
    <row r="226" spans="1:20" ht="12.75">
      <c r="A226" s="441"/>
      <c r="B226" s="444"/>
      <c r="C226" s="20" t="s">
        <v>125</v>
      </c>
      <c r="D226" s="447"/>
      <c r="E226" s="329"/>
      <c r="F226" s="329"/>
      <c r="G226" s="329"/>
      <c r="H226" s="329"/>
      <c r="I226" s="329"/>
      <c r="J226" s="330"/>
      <c r="K226" s="21"/>
      <c r="L226" s="100" t="s">
        <v>522</v>
      </c>
      <c r="M226" s="100">
        <v>3.5</v>
      </c>
      <c r="N226" s="100"/>
      <c r="O226" s="103" t="s">
        <v>79</v>
      </c>
      <c r="P226" s="202"/>
      <c r="Q226" s="22"/>
      <c r="R226" s="22"/>
      <c r="S226" s="22"/>
      <c r="T226">
        <v>1</v>
      </c>
    </row>
    <row r="227" spans="1:20" ht="12.75">
      <c r="A227" s="442"/>
      <c r="B227" s="445"/>
      <c r="C227" s="14" t="s">
        <v>236</v>
      </c>
      <c r="D227" s="448"/>
      <c r="E227" s="342"/>
      <c r="F227" s="342"/>
      <c r="G227" s="342"/>
      <c r="H227" s="342"/>
      <c r="I227" s="342"/>
      <c r="J227" s="343"/>
      <c r="K227" s="15"/>
      <c r="L227" s="95" t="s">
        <v>17</v>
      </c>
      <c r="M227" s="95">
        <v>3.5</v>
      </c>
      <c r="N227" s="95"/>
      <c r="O227" s="98" t="s">
        <v>79</v>
      </c>
      <c r="P227" s="295"/>
      <c r="Q227" s="38"/>
      <c r="R227" s="38"/>
      <c r="S227" s="38"/>
      <c r="T227">
        <v>1</v>
      </c>
    </row>
    <row r="228" spans="1:20" ht="12.75">
      <c r="A228" s="449" t="s">
        <v>119</v>
      </c>
      <c r="B228" s="450" t="s">
        <v>799</v>
      </c>
      <c r="C228" s="23" t="s">
        <v>120</v>
      </c>
      <c r="D228" s="446">
        <v>26</v>
      </c>
      <c r="E228" s="327"/>
      <c r="F228" s="327"/>
      <c r="G228" s="327"/>
      <c r="H228" s="327"/>
      <c r="I228" s="327"/>
      <c r="J228" s="328"/>
      <c r="K228" s="24"/>
      <c r="L228" s="104" t="s">
        <v>522</v>
      </c>
      <c r="M228" s="104">
        <v>3.5</v>
      </c>
      <c r="N228" s="104"/>
      <c r="O228" s="119" t="s">
        <v>79</v>
      </c>
      <c r="P228" s="453" t="s">
        <v>237</v>
      </c>
      <c r="Q228" s="12"/>
      <c r="R228" s="12"/>
      <c r="S228" s="12"/>
      <c r="T228">
        <v>1</v>
      </c>
    </row>
    <row r="229" spans="1:20" ht="12.75">
      <c r="A229" s="401"/>
      <c r="B229" s="451"/>
      <c r="C229" s="20" t="s">
        <v>795</v>
      </c>
      <c r="D229" s="447"/>
      <c r="E229" s="329"/>
      <c r="F229" s="329"/>
      <c r="G229" s="329"/>
      <c r="H229" s="329"/>
      <c r="I229" s="329"/>
      <c r="J229" s="330"/>
      <c r="K229" s="21"/>
      <c r="L229" s="100" t="s">
        <v>522</v>
      </c>
      <c r="M229" s="100">
        <v>3.5</v>
      </c>
      <c r="N229" s="100"/>
      <c r="O229" s="103" t="s">
        <v>79</v>
      </c>
      <c r="P229" s="454"/>
      <c r="Q229" s="22"/>
      <c r="R229" s="22"/>
      <c r="S229" s="22"/>
      <c r="T229">
        <v>1</v>
      </c>
    </row>
    <row r="230" spans="1:20" ht="12.75">
      <c r="A230" s="401"/>
      <c r="B230" s="451"/>
      <c r="C230" s="20" t="s">
        <v>109</v>
      </c>
      <c r="D230" s="447"/>
      <c r="E230" s="329"/>
      <c r="F230" s="329"/>
      <c r="G230" s="329"/>
      <c r="H230" s="329"/>
      <c r="I230" s="329"/>
      <c r="J230" s="330"/>
      <c r="K230" s="21"/>
      <c r="L230" s="100" t="s">
        <v>522</v>
      </c>
      <c r="M230" s="100">
        <v>4</v>
      </c>
      <c r="N230" s="100"/>
      <c r="O230" s="103" t="s">
        <v>79</v>
      </c>
      <c r="P230" s="454"/>
      <c r="Q230" s="22"/>
      <c r="R230" s="22"/>
      <c r="S230" s="22"/>
      <c r="T230">
        <v>1</v>
      </c>
    </row>
    <row r="231" spans="1:20" ht="12.75">
      <c r="A231" s="401"/>
      <c r="B231" s="451"/>
      <c r="C231" s="20" t="s">
        <v>121</v>
      </c>
      <c r="D231" s="447"/>
      <c r="E231" s="329"/>
      <c r="F231" s="329"/>
      <c r="G231" s="329"/>
      <c r="H231" s="329"/>
      <c r="I231" s="329"/>
      <c r="J231" s="330"/>
      <c r="K231" s="21"/>
      <c r="L231" s="100" t="s">
        <v>522</v>
      </c>
      <c r="M231" s="100">
        <v>3.5</v>
      </c>
      <c r="N231" s="100"/>
      <c r="O231" s="103" t="s">
        <v>79</v>
      </c>
      <c r="P231" s="454"/>
      <c r="Q231" s="22"/>
      <c r="R231" s="22"/>
      <c r="S231" s="22"/>
      <c r="T231">
        <v>1</v>
      </c>
    </row>
    <row r="232" spans="1:20" ht="12.75">
      <c r="A232" s="401"/>
      <c r="B232" s="451"/>
      <c r="C232" s="20" t="s">
        <v>796</v>
      </c>
      <c r="D232" s="447"/>
      <c r="E232" s="329"/>
      <c r="F232" s="329"/>
      <c r="G232" s="329"/>
      <c r="H232" s="329"/>
      <c r="I232" s="329"/>
      <c r="J232" s="330"/>
      <c r="K232" s="21"/>
      <c r="L232" s="100" t="s">
        <v>522</v>
      </c>
      <c r="M232" s="100">
        <v>3.5</v>
      </c>
      <c r="N232" s="100"/>
      <c r="O232" s="103" t="s">
        <v>79</v>
      </c>
      <c r="P232" s="454"/>
      <c r="Q232" s="22"/>
      <c r="R232" s="22"/>
      <c r="S232" s="22"/>
      <c r="T232">
        <v>1</v>
      </c>
    </row>
    <row r="233" spans="1:20" ht="12.75">
      <c r="A233" s="401"/>
      <c r="B233" s="451"/>
      <c r="C233" s="20" t="s">
        <v>122</v>
      </c>
      <c r="D233" s="447"/>
      <c r="E233" s="329"/>
      <c r="F233" s="329"/>
      <c r="G233" s="329"/>
      <c r="H233" s="329"/>
      <c r="I233" s="329"/>
      <c r="J233" s="330"/>
      <c r="K233" s="21"/>
      <c r="L233" s="100" t="s">
        <v>522</v>
      </c>
      <c r="M233" s="100">
        <v>3.5</v>
      </c>
      <c r="N233" s="100"/>
      <c r="O233" s="103" t="s">
        <v>79</v>
      </c>
      <c r="P233" s="454"/>
      <c r="Q233" s="22"/>
      <c r="R233" s="22"/>
      <c r="S233" s="22"/>
      <c r="T233">
        <v>1</v>
      </c>
    </row>
    <row r="234" spans="1:20" ht="12.75">
      <c r="A234" s="401"/>
      <c r="B234" s="451"/>
      <c r="C234" s="20" t="s">
        <v>123</v>
      </c>
      <c r="D234" s="447"/>
      <c r="E234" s="329"/>
      <c r="F234" s="329"/>
      <c r="G234" s="329"/>
      <c r="H234" s="329"/>
      <c r="I234" s="329"/>
      <c r="J234" s="330"/>
      <c r="K234" s="21"/>
      <c r="L234" s="100" t="s">
        <v>522</v>
      </c>
      <c r="M234" s="100">
        <v>3.5</v>
      </c>
      <c r="N234" s="100"/>
      <c r="O234" s="103" t="s">
        <v>79</v>
      </c>
      <c r="P234" s="454"/>
      <c r="Q234" s="22"/>
      <c r="R234" s="22"/>
      <c r="S234" s="22"/>
      <c r="T234">
        <v>1</v>
      </c>
    </row>
    <row r="235" spans="1:20" ht="12.75">
      <c r="A235" s="401"/>
      <c r="B235" s="451"/>
      <c r="C235" s="20" t="s">
        <v>80</v>
      </c>
      <c r="D235" s="447"/>
      <c r="E235" s="329"/>
      <c r="F235" s="329"/>
      <c r="G235" s="329"/>
      <c r="H235" s="329"/>
      <c r="I235" s="329"/>
      <c r="J235" s="330"/>
      <c r="K235" s="21"/>
      <c r="L235" s="100" t="s">
        <v>522</v>
      </c>
      <c r="M235" s="100">
        <v>3.5</v>
      </c>
      <c r="N235" s="100"/>
      <c r="O235" s="103" t="s">
        <v>79</v>
      </c>
      <c r="P235" s="454"/>
      <c r="Q235" s="22"/>
      <c r="R235" s="22"/>
      <c r="S235" s="22"/>
      <c r="T235">
        <v>1</v>
      </c>
    </row>
    <row r="236" spans="1:20" ht="12.75">
      <c r="A236" s="401"/>
      <c r="B236" s="451"/>
      <c r="C236" s="20" t="s">
        <v>798</v>
      </c>
      <c r="D236" s="447"/>
      <c r="E236" s="329"/>
      <c r="F236" s="329"/>
      <c r="G236" s="329"/>
      <c r="H236" s="329"/>
      <c r="I236" s="329"/>
      <c r="J236" s="330"/>
      <c r="K236" s="21"/>
      <c r="L236" s="100" t="s">
        <v>522</v>
      </c>
      <c r="M236" s="100">
        <v>3.5</v>
      </c>
      <c r="N236" s="100"/>
      <c r="O236" s="103" t="s">
        <v>79</v>
      </c>
      <c r="P236" s="454"/>
      <c r="Q236" s="22"/>
      <c r="R236" s="22"/>
      <c r="S236" s="22"/>
      <c r="T236">
        <v>1</v>
      </c>
    </row>
    <row r="237" spans="1:20" ht="12.75">
      <c r="A237" s="401"/>
      <c r="B237" s="451"/>
      <c r="C237" s="20" t="s">
        <v>124</v>
      </c>
      <c r="D237" s="447"/>
      <c r="E237" s="329"/>
      <c r="F237" s="329"/>
      <c r="G237" s="329"/>
      <c r="H237" s="329"/>
      <c r="I237" s="329"/>
      <c r="J237" s="330"/>
      <c r="K237" s="21"/>
      <c r="L237" s="100" t="s">
        <v>522</v>
      </c>
      <c r="M237" s="100">
        <v>3.5</v>
      </c>
      <c r="N237" s="100"/>
      <c r="O237" s="103" t="s">
        <v>79</v>
      </c>
      <c r="P237" s="454"/>
      <c r="Q237" s="22"/>
      <c r="R237" s="22"/>
      <c r="S237" s="22"/>
      <c r="T237">
        <v>1</v>
      </c>
    </row>
    <row r="238" spans="1:20" ht="13.5" customHeight="1">
      <c r="A238" s="401"/>
      <c r="B238" s="451"/>
      <c r="C238" s="30" t="s">
        <v>125</v>
      </c>
      <c r="D238" s="447"/>
      <c r="E238" s="331"/>
      <c r="F238" s="331"/>
      <c r="G238" s="331"/>
      <c r="H238" s="331"/>
      <c r="I238" s="331"/>
      <c r="J238" s="341"/>
      <c r="K238" s="48"/>
      <c r="L238" s="120" t="s">
        <v>522</v>
      </c>
      <c r="M238" s="120">
        <v>3.5</v>
      </c>
      <c r="N238" s="120"/>
      <c r="O238" s="123" t="s">
        <v>79</v>
      </c>
      <c r="P238" s="454"/>
      <c r="Q238" s="16"/>
      <c r="R238" s="16"/>
      <c r="S238" s="16"/>
      <c r="T238">
        <v>1</v>
      </c>
    </row>
    <row r="239" spans="1:20" ht="12.75">
      <c r="A239" s="402"/>
      <c r="B239" s="452"/>
      <c r="C239" s="14" t="s">
        <v>236</v>
      </c>
      <c r="D239" s="448"/>
      <c r="E239" s="342"/>
      <c r="F239" s="342"/>
      <c r="G239" s="342"/>
      <c r="H239" s="342"/>
      <c r="I239" s="342"/>
      <c r="J239" s="343"/>
      <c r="K239" s="15"/>
      <c r="L239" s="95" t="s">
        <v>17</v>
      </c>
      <c r="M239" s="95">
        <v>3.5</v>
      </c>
      <c r="N239" s="95"/>
      <c r="O239" s="98" t="s">
        <v>79</v>
      </c>
      <c r="P239" s="455"/>
      <c r="Q239" s="38"/>
      <c r="R239" s="38"/>
      <c r="S239" s="38"/>
      <c r="T239">
        <v>1</v>
      </c>
    </row>
    <row r="240" spans="1:20" ht="12.75">
      <c r="A240" s="456" t="s">
        <v>800</v>
      </c>
      <c r="B240" s="379" t="s">
        <v>756</v>
      </c>
      <c r="C240" s="23" t="s">
        <v>109</v>
      </c>
      <c r="D240" s="180">
        <v>24</v>
      </c>
      <c r="E240" s="327"/>
      <c r="F240" s="327"/>
      <c r="G240" s="327"/>
      <c r="H240" s="327"/>
      <c r="I240" s="327"/>
      <c r="J240" s="328"/>
      <c r="K240" s="24"/>
      <c r="L240" s="104" t="s">
        <v>522</v>
      </c>
      <c r="M240" s="104">
        <v>3.5</v>
      </c>
      <c r="N240" s="104"/>
      <c r="O240" s="119" t="s">
        <v>81</v>
      </c>
      <c r="P240" s="172"/>
      <c r="Q240" s="12"/>
      <c r="R240" s="12"/>
      <c r="S240" s="12"/>
      <c r="T240">
        <v>1</v>
      </c>
    </row>
    <row r="241" spans="1:20" ht="12.75">
      <c r="A241" s="372"/>
      <c r="B241" s="375"/>
      <c r="C241" s="20" t="s">
        <v>801</v>
      </c>
      <c r="D241" s="171">
        <v>30</v>
      </c>
      <c r="E241" s="329"/>
      <c r="F241" s="329"/>
      <c r="G241" s="329"/>
      <c r="H241" s="329"/>
      <c r="I241" s="329"/>
      <c r="J241" s="330"/>
      <c r="K241" s="21"/>
      <c r="L241" s="100" t="s">
        <v>522</v>
      </c>
      <c r="M241" s="100">
        <v>3.5</v>
      </c>
      <c r="N241" s="100"/>
      <c r="O241" s="103" t="s">
        <v>81</v>
      </c>
      <c r="P241" s="202"/>
      <c r="Q241" s="22"/>
      <c r="R241" s="22"/>
      <c r="S241" s="22"/>
      <c r="T241">
        <v>1</v>
      </c>
    </row>
    <row r="242" spans="1:20" ht="12.75">
      <c r="A242" s="372"/>
      <c r="B242" s="375" t="s">
        <v>802</v>
      </c>
      <c r="C242" s="20" t="s">
        <v>803</v>
      </c>
      <c r="D242" s="171">
        <v>30</v>
      </c>
      <c r="E242" s="329"/>
      <c r="F242" s="329"/>
      <c r="G242" s="329"/>
      <c r="H242" s="329"/>
      <c r="I242" s="329"/>
      <c r="J242" s="330"/>
      <c r="K242" s="21"/>
      <c r="L242" s="100" t="s">
        <v>522</v>
      </c>
      <c r="M242" s="104">
        <v>3.5</v>
      </c>
      <c r="N242" s="100"/>
      <c r="O242" s="103" t="s">
        <v>518</v>
      </c>
      <c r="P242" s="202"/>
      <c r="Q242" s="22"/>
      <c r="R242" s="22"/>
      <c r="S242" s="22"/>
      <c r="T242">
        <v>1</v>
      </c>
    </row>
    <row r="243" spans="1:20" ht="12.75">
      <c r="A243" s="373"/>
      <c r="B243" s="376"/>
      <c r="C243" s="14" t="s">
        <v>681</v>
      </c>
      <c r="D243" s="168">
        <v>24</v>
      </c>
      <c r="E243" s="342"/>
      <c r="F243" s="342"/>
      <c r="G243" s="342"/>
      <c r="H243" s="342"/>
      <c r="I243" s="342"/>
      <c r="J243" s="343"/>
      <c r="K243" s="15"/>
      <c r="L243" s="95" t="s">
        <v>522</v>
      </c>
      <c r="M243" s="95">
        <v>3.3</v>
      </c>
      <c r="N243" s="95"/>
      <c r="O243" s="98" t="s">
        <v>518</v>
      </c>
      <c r="P243" s="295"/>
      <c r="Q243" s="38"/>
      <c r="R243" s="38"/>
      <c r="S243" s="38"/>
      <c r="T243">
        <v>1</v>
      </c>
    </row>
    <row r="244" spans="1:20" ht="12.75">
      <c r="A244" s="371" t="s">
        <v>804</v>
      </c>
      <c r="B244" s="379" t="s">
        <v>460</v>
      </c>
      <c r="C244" s="8" t="s">
        <v>460</v>
      </c>
      <c r="D244" s="166">
        <v>8</v>
      </c>
      <c r="E244" s="325"/>
      <c r="F244" s="325"/>
      <c r="G244" s="325"/>
      <c r="H244" s="325"/>
      <c r="I244" s="325"/>
      <c r="J244" s="326"/>
      <c r="K244" s="9"/>
      <c r="L244" s="92" t="s">
        <v>421</v>
      </c>
      <c r="M244" s="102">
        <v>4</v>
      </c>
      <c r="N244" s="92"/>
      <c r="O244" s="134" t="s">
        <v>238</v>
      </c>
      <c r="P244" s="34" t="s">
        <v>805</v>
      </c>
      <c r="Q244" s="12"/>
      <c r="R244" s="12"/>
      <c r="S244" s="12"/>
      <c r="T244">
        <v>1</v>
      </c>
    </row>
    <row r="245" spans="1:20" ht="12.75">
      <c r="A245" s="372"/>
      <c r="B245" s="375"/>
      <c r="C245" s="20" t="s">
        <v>181</v>
      </c>
      <c r="D245" s="171">
        <v>8</v>
      </c>
      <c r="E245" s="329"/>
      <c r="F245" s="329"/>
      <c r="G245" s="329"/>
      <c r="H245" s="329"/>
      <c r="I245" s="329"/>
      <c r="J245" s="330"/>
      <c r="K245" s="21"/>
      <c r="L245" s="100" t="s">
        <v>421</v>
      </c>
      <c r="M245" s="102">
        <v>4.3</v>
      </c>
      <c r="N245" s="100"/>
      <c r="O245" s="160" t="s">
        <v>239</v>
      </c>
      <c r="P245" s="52" t="s">
        <v>806</v>
      </c>
      <c r="Q245" s="22"/>
      <c r="R245" s="22"/>
      <c r="S245" s="22"/>
      <c r="T245">
        <v>1</v>
      </c>
    </row>
    <row r="246" spans="1:20" ht="12.75">
      <c r="A246" s="372"/>
      <c r="B246" s="375"/>
      <c r="C246" s="20" t="s">
        <v>807</v>
      </c>
      <c r="D246" s="171">
        <v>8</v>
      </c>
      <c r="E246" s="329"/>
      <c r="F246" s="329"/>
      <c r="G246" s="329"/>
      <c r="H246" s="329"/>
      <c r="I246" s="329"/>
      <c r="J246" s="330"/>
      <c r="K246" s="21"/>
      <c r="L246" s="100" t="s">
        <v>421</v>
      </c>
      <c r="M246" s="102">
        <v>4</v>
      </c>
      <c r="N246" s="100"/>
      <c r="O246" s="160" t="s">
        <v>240</v>
      </c>
      <c r="P246" s="52" t="s">
        <v>808</v>
      </c>
      <c r="Q246" s="22"/>
      <c r="R246" s="22"/>
      <c r="S246" s="22"/>
      <c r="T246">
        <v>1</v>
      </c>
    </row>
    <row r="247" spans="1:20" ht="12.75">
      <c r="A247" s="373"/>
      <c r="B247" s="376"/>
      <c r="C247" s="14" t="s">
        <v>809</v>
      </c>
      <c r="D247" s="168">
        <v>8</v>
      </c>
      <c r="E247" s="342"/>
      <c r="F247" s="342"/>
      <c r="G247" s="342"/>
      <c r="H247" s="342"/>
      <c r="I247" s="342"/>
      <c r="J247" s="343"/>
      <c r="K247" s="15"/>
      <c r="L247" s="95" t="s">
        <v>421</v>
      </c>
      <c r="M247" s="102">
        <v>4</v>
      </c>
      <c r="N247" s="95"/>
      <c r="O247" s="161" t="s">
        <v>241</v>
      </c>
      <c r="P247" s="295" t="s">
        <v>810</v>
      </c>
      <c r="Q247" s="38"/>
      <c r="R247" s="38"/>
      <c r="S247" s="38"/>
      <c r="T247">
        <v>1</v>
      </c>
    </row>
    <row r="248" spans="1:20" ht="12.75">
      <c r="A248" s="371" t="s">
        <v>126</v>
      </c>
      <c r="B248" s="379" t="s">
        <v>109</v>
      </c>
      <c r="C248" s="8" t="s">
        <v>109</v>
      </c>
      <c r="D248" s="166">
        <v>25</v>
      </c>
      <c r="E248" s="325"/>
      <c r="F248" s="325"/>
      <c r="G248" s="325"/>
      <c r="H248" s="325"/>
      <c r="I248" s="325"/>
      <c r="J248" s="326"/>
      <c r="K248" s="9"/>
      <c r="L248" s="92" t="s">
        <v>421</v>
      </c>
      <c r="M248" s="99" t="str">
        <f>M249</f>
        <v>－</v>
      </c>
      <c r="N248" s="92"/>
      <c r="O248" s="94" t="s">
        <v>82</v>
      </c>
      <c r="P248" s="291"/>
      <c r="Q248" s="19"/>
      <c r="R248" s="19"/>
      <c r="S248" s="19"/>
      <c r="T248">
        <v>1</v>
      </c>
    </row>
    <row r="249" spans="1:20" ht="12.75">
      <c r="A249" s="372"/>
      <c r="B249" s="375"/>
      <c r="C249" s="20" t="s">
        <v>127</v>
      </c>
      <c r="D249" s="171">
        <v>25</v>
      </c>
      <c r="E249" s="329"/>
      <c r="F249" s="329"/>
      <c r="G249" s="329"/>
      <c r="H249" s="329"/>
      <c r="I249" s="329"/>
      <c r="J249" s="330"/>
      <c r="K249" s="21"/>
      <c r="L249" s="100" t="s">
        <v>421</v>
      </c>
      <c r="M249" s="104" t="s">
        <v>144</v>
      </c>
      <c r="N249" s="100"/>
      <c r="O249" s="103" t="s">
        <v>82</v>
      </c>
      <c r="P249" s="202"/>
      <c r="Q249" s="22"/>
      <c r="R249" s="22"/>
      <c r="S249" s="22"/>
      <c r="T249">
        <v>1</v>
      </c>
    </row>
    <row r="250" spans="1:20" ht="13.5" customHeight="1">
      <c r="A250" s="372"/>
      <c r="B250" s="375" t="s">
        <v>811</v>
      </c>
      <c r="C250" s="20" t="s">
        <v>812</v>
      </c>
      <c r="D250" s="171">
        <v>20</v>
      </c>
      <c r="E250" s="329"/>
      <c r="F250" s="329"/>
      <c r="G250" s="329"/>
      <c r="H250" s="329"/>
      <c r="I250" s="329"/>
      <c r="J250" s="330"/>
      <c r="K250" s="21"/>
      <c r="L250" s="100" t="s">
        <v>421</v>
      </c>
      <c r="M250" s="102">
        <v>3</v>
      </c>
      <c r="N250" s="100"/>
      <c r="O250" s="103" t="s">
        <v>423</v>
      </c>
      <c r="P250" s="202"/>
      <c r="Q250" s="22"/>
      <c r="R250" s="22"/>
      <c r="S250" s="22"/>
      <c r="T250">
        <v>1</v>
      </c>
    </row>
    <row r="251" spans="1:20" ht="12.75">
      <c r="A251" s="372"/>
      <c r="B251" s="375"/>
      <c r="C251" s="20" t="s">
        <v>813</v>
      </c>
      <c r="D251" s="171">
        <v>25</v>
      </c>
      <c r="E251" s="329"/>
      <c r="F251" s="329"/>
      <c r="G251" s="329"/>
      <c r="H251" s="329"/>
      <c r="I251" s="329"/>
      <c r="J251" s="330"/>
      <c r="K251" s="21"/>
      <c r="L251" s="100" t="s">
        <v>421</v>
      </c>
      <c r="M251" s="106" t="s">
        <v>459</v>
      </c>
      <c r="N251" s="100"/>
      <c r="O251" s="103" t="s">
        <v>423</v>
      </c>
      <c r="P251" s="202"/>
      <c r="Q251" s="22"/>
      <c r="R251" s="22"/>
      <c r="S251" s="22"/>
      <c r="T251">
        <v>1</v>
      </c>
    </row>
    <row r="252" spans="1:20" ht="12.75">
      <c r="A252" s="373"/>
      <c r="B252" s="376"/>
      <c r="C252" s="14" t="s">
        <v>139</v>
      </c>
      <c r="D252" s="168">
        <v>25</v>
      </c>
      <c r="E252" s="342"/>
      <c r="F252" s="342"/>
      <c r="G252" s="342"/>
      <c r="H252" s="342"/>
      <c r="I252" s="342"/>
      <c r="J252" s="343"/>
      <c r="K252" s="15"/>
      <c r="L252" s="95" t="s">
        <v>146</v>
      </c>
      <c r="M252" s="127" t="s">
        <v>144</v>
      </c>
      <c r="N252" s="95"/>
      <c r="O252" s="98" t="s">
        <v>143</v>
      </c>
      <c r="P252" s="295"/>
      <c r="Q252" s="38"/>
      <c r="R252" s="38"/>
      <c r="S252" s="38"/>
      <c r="T252">
        <v>1</v>
      </c>
    </row>
    <row r="253" spans="1:20" ht="12.75">
      <c r="A253" s="401" t="s">
        <v>814</v>
      </c>
      <c r="B253" s="381" t="s">
        <v>815</v>
      </c>
      <c r="C253" s="8" t="s">
        <v>816</v>
      </c>
      <c r="D253" s="166">
        <v>10</v>
      </c>
      <c r="E253" s="325"/>
      <c r="F253" s="325"/>
      <c r="G253" s="325"/>
      <c r="H253" s="325"/>
      <c r="I253" s="325"/>
      <c r="J253" s="326"/>
      <c r="K253" s="9"/>
      <c r="L253" s="92" t="s">
        <v>17</v>
      </c>
      <c r="M253" s="99">
        <v>3.2</v>
      </c>
      <c r="N253" s="92"/>
      <c r="O253" s="94" t="s">
        <v>545</v>
      </c>
      <c r="P253" s="291" t="s">
        <v>817</v>
      </c>
      <c r="Q253" s="19"/>
      <c r="R253" s="19"/>
      <c r="S253" s="19"/>
      <c r="T253">
        <v>1</v>
      </c>
    </row>
    <row r="254" spans="1:20" ht="12.75">
      <c r="A254" s="402"/>
      <c r="B254" s="370"/>
      <c r="C254" s="30" t="s">
        <v>401</v>
      </c>
      <c r="D254" s="179">
        <v>5</v>
      </c>
      <c r="E254" s="331"/>
      <c r="F254" s="331"/>
      <c r="G254" s="331"/>
      <c r="H254" s="331"/>
      <c r="I254" s="331"/>
      <c r="J254" s="341"/>
      <c r="K254" s="48"/>
      <c r="L254" s="120" t="s">
        <v>17</v>
      </c>
      <c r="M254" s="102">
        <v>3.2</v>
      </c>
      <c r="N254" s="120"/>
      <c r="O254" s="103" t="s">
        <v>545</v>
      </c>
      <c r="P254" s="294"/>
      <c r="Q254" s="16"/>
      <c r="R254" s="16"/>
      <c r="S254" s="38"/>
      <c r="T254">
        <v>1</v>
      </c>
    </row>
    <row r="255" spans="1:20" ht="12.75">
      <c r="A255" s="367" t="s">
        <v>818</v>
      </c>
      <c r="B255" s="369" t="s">
        <v>819</v>
      </c>
      <c r="C255" s="8" t="s">
        <v>820</v>
      </c>
      <c r="D255" s="166">
        <v>5</v>
      </c>
      <c r="E255" s="325"/>
      <c r="F255" s="325"/>
      <c r="G255" s="325"/>
      <c r="H255" s="325"/>
      <c r="I255" s="325"/>
      <c r="J255" s="326"/>
      <c r="K255" s="9"/>
      <c r="L255" s="92" t="s">
        <v>522</v>
      </c>
      <c r="M255" s="92">
        <v>3.5</v>
      </c>
      <c r="N255" s="92"/>
      <c r="O255" s="94" t="s">
        <v>83</v>
      </c>
      <c r="P255" s="291"/>
      <c r="Q255" s="19"/>
      <c r="R255" s="19"/>
      <c r="S255" s="12"/>
      <c r="T255">
        <v>1</v>
      </c>
    </row>
    <row r="256" spans="1:20" ht="12.75">
      <c r="A256" s="399"/>
      <c r="B256" s="397"/>
      <c r="C256" s="23" t="s">
        <v>821</v>
      </c>
      <c r="D256" s="180">
        <v>5</v>
      </c>
      <c r="E256" s="327"/>
      <c r="F256" s="327"/>
      <c r="G256" s="327"/>
      <c r="H256" s="327"/>
      <c r="I256" s="327"/>
      <c r="J256" s="328"/>
      <c r="K256" s="24"/>
      <c r="L256" s="104" t="s">
        <v>522</v>
      </c>
      <c r="M256" s="104">
        <v>3.5</v>
      </c>
      <c r="N256" s="104"/>
      <c r="O256" s="103" t="s">
        <v>83</v>
      </c>
      <c r="P256" s="202"/>
      <c r="Q256" s="22"/>
      <c r="R256" s="22"/>
      <c r="S256" s="22"/>
      <c r="T256">
        <v>1</v>
      </c>
    </row>
    <row r="257" spans="1:20" ht="12.75">
      <c r="A257" s="399"/>
      <c r="B257" s="397"/>
      <c r="C257" s="71" t="s">
        <v>822</v>
      </c>
      <c r="D257" s="171">
        <v>5</v>
      </c>
      <c r="E257" s="329"/>
      <c r="F257" s="329"/>
      <c r="G257" s="329"/>
      <c r="H257" s="329"/>
      <c r="I257" s="329"/>
      <c r="J257" s="330"/>
      <c r="K257" s="21"/>
      <c r="L257" s="100" t="s">
        <v>522</v>
      </c>
      <c r="M257" s="100">
        <v>3.5</v>
      </c>
      <c r="N257" s="100"/>
      <c r="O257" s="103" t="s">
        <v>83</v>
      </c>
      <c r="P257" s="202"/>
      <c r="Q257" s="22"/>
      <c r="R257" s="22"/>
      <c r="S257" s="22"/>
      <c r="T257">
        <v>1</v>
      </c>
    </row>
    <row r="258" spans="1:20" ht="12.75">
      <c r="A258" s="400"/>
      <c r="B258" s="398"/>
      <c r="C258" s="71" t="s">
        <v>84</v>
      </c>
      <c r="D258" s="171">
        <v>5</v>
      </c>
      <c r="E258" s="329"/>
      <c r="F258" s="329"/>
      <c r="G258" s="329"/>
      <c r="H258" s="329"/>
      <c r="I258" s="329"/>
      <c r="J258" s="330"/>
      <c r="K258" s="21"/>
      <c r="L258" s="100" t="s">
        <v>522</v>
      </c>
      <c r="M258" s="100">
        <v>3.5</v>
      </c>
      <c r="N258" s="100"/>
      <c r="O258" s="98" t="s">
        <v>83</v>
      </c>
      <c r="P258" s="295"/>
      <c r="Q258" s="38"/>
      <c r="R258" s="38"/>
      <c r="S258" s="38"/>
      <c r="T258">
        <v>1</v>
      </c>
    </row>
    <row r="259" spans="1:20" ht="12.75">
      <c r="A259" s="371" t="s">
        <v>132</v>
      </c>
      <c r="B259" s="379" t="s">
        <v>92</v>
      </c>
      <c r="C259" s="8" t="s">
        <v>823</v>
      </c>
      <c r="D259" s="166">
        <v>25</v>
      </c>
      <c r="E259" s="325"/>
      <c r="F259" s="325"/>
      <c r="G259" s="325"/>
      <c r="H259" s="325"/>
      <c r="I259" s="325"/>
      <c r="J259" s="326"/>
      <c r="K259" s="9"/>
      <c r="L259" s="92" t="s">
        <v>522</v>
      </c>
      <c r="M259" s="99" t="s">
        <v>431</v>
      </c>
      <c r="N259" s="92"/>
      <c r="O259" s="94" t="s">
        <v>824</v>
      </c>
      <c r="P259" s="34"/>
      <c r="Q259" s="19"/>
      <c r="R259" s="19"/>
      <c r="S259" s="12"/>
      <c r="T259">
        <v>1</v>
      </c>
    </row>
    <row r="260" spans="1:20" ht="12.75">
      <c r="A260" s="372"/>
      <c r="B260" s="375"/>
      <c r="C260" s="20" t="s">
        <v>98</v>
      </c>
      <c r="D260" s="171">
        <v>25</v>
      </c>
      <c r="E260" s="329"/>
      <c r="F260" s="329"/>
      <c r="G260" s="329"/>
      <c r="H260" s="329"/>
      <c r="I260" s="329"/>
      <c r="J260" s="330"/>
      <c r="K260" s="21"/>
      <c r="L260" s="100" t="s">
        <v>522</v>
      </c>
      <c r="M260" s="102" t="s">
        <v>431</v>
      </c>
      <c r="N260" s="100"/>
      <c r="O260" s="103" t="s">
        <v>824</v>
      </c>
      <c r="P260" s="52"/>
      <c r="Q260" s="22"/>
      <c r="R260" s="22"/>
      <c r="S260" s="22"/>
      <c r="T260">
        <v>1</v>
      </c>
    </row>
    <row r="261" spans="1:20" ht="12.75">
      <c r="A261" s="373"/>
      <c r="B261" s="376"/>
      <c r="C261" s="14" t="s">
        <v>619</v>
      </c>
      <c r="D261" s="168">
        <v>25</v>
      </c>
      <c r="E261" s="342"/>
      <c r="F261" s="342"/>
      <c r="G261" s="342"/>
      <c r="H261" s="342"/>
      <c r="I261" s="342"/>
      <c r="J261" s="343"/>
      <c r="K261" s="15"/>
      <c r="L261" s="95" t="s">
        <v>522</v>
      </c>
      <c r="M261" s="97" t="s">
        <v>431</v>
      </c>
      <c r="N261" s="95"/>
      <c r="O261" s="98" t="s">
        <v>824</v>
      </c>
      <c r="P261" s="37"/>
      <c r="Q261" s="38"/>
      <c r="R261" s="38"/>
      <c r="S261" s="38"/>
      <c r="T261">
        <v>1</v>
      </c>
    </row>
    <row r="262" spans="1:20" ht="12.75">
      <c r="A262" s="367" t="s">
        <v>825</v>
      </c>
      <c r="B262" s="369" t="s">
        <v>826</v>
      </c>
      <c r="C262" s="8" t="s">
        <v>135</v>
      </c>
      <c r="D262" s="166">
        <v>6</v>
      </c>
      <c r="E262" s="325"/>
      <c r="F262" s="325"/>
      <c r="G262" s="325"/>
      <c r="H262" s="325"/>
      <c r="I262" s="325"/>
      <c r="J262" s="358"/>
      <c r="K262" s="9"/>
      <c r="L262" s="92" t="s">
        <v>85</v>
      </c>
      <c r="M262" s="92" t="s">
        <v>431</v>
      </c>
      <c r="N262" s="92"/>
      <c r="O262" s="94" t="s">
        <v>827</v>
      </c>
      <c r="P262" s="291"/>
      <c r="Q262" s="19"/>
      <c r="R262" s="19"/>
      <c r="S262" s="12"/>
      <c r="T262">
        <v>1</v>
      </c>
    </row>
    <row r="263" spans="1:20" ht="12.75">
      <c r="A263" s="399"/>
      <c r="B263" s="397"/>
      <c r="C263" s="20" t="s">
        <v>828</v>
      </c>
      <c r="D263" s="171">
        <v>3</v>
      </c>
      <c r="E263" s="329"/>
      <c r="F263" s="329"/>
      <c r="G263" s="329"/>
      <c r="H263" s="329"/>
      <c r="I263" s="329"/>
      <c r="J263" s="346"/>
      <c r="K263" s="21"/>
      <c r="L263" s="100" t="s">
        <v>85</v>
      </c>
      <c r="M263" s="100" t="s">
        <v>431</v>
      </c>
      <c r="N263" s="100"/>
      <c r="O263" s="103" t="s">
        <v>829</v>
      </c>
      <c r="P263" s="202"/>
      <c r="Q263" s="22"/>
      <c r="R263" s="22"/>
      <c r="S263" s="22"/>
      <c r="T263">
        <v>1</v>
      </c>
    </row>
    <row r="264" spans="1:20" ht="12.75">
      <c r="A264" s="400"/>
      <c r="B264" s="398"/>
      <c r="C264" s="14" t="s">
        <v>830</v>
      </c>
      <c r="D264" s="168">
        <v>2</v>
      </c>
      <c r="E264" s="342"/>
      <c r="F264" s="342"/>
      <c r="G264" s="342"/>
      <c r="H264" s="342"/>
      <c r="I264" s="342"/>
      <c r="J264" s="359"/>
      <c r="K264" s="15"/>
      <c r="L264" s="95" t="s">
        <v>85</v>
      </c>
      <c r="M264" s="95" t="s">
        <v>431</v>
      </c>
      <c r="N264" s="95"/>
      <c r="O264" s="98" t="s">
        <v>829</v>
      </c>
      <c r="P264" s="295"/>
      <c r="Q264" s="38"/>
      <c r="R264" s="38"/>
      <c r="S264" s="38"/>
      <c r="T264">
        <v>1</v>
      </c>
    </row>
    <row r="265" spans="4:20" ht="12.75">
      <c r="D265"/>
      <c r="P265" s="267"/>
      <c r="T265">
        <v>1</v>
      </c>
    </row>
    <row r="266" spans="1:20" ht="15.75">
      <c r="A266" s="311" t="s">
        <v>831</v>
      </c>
      <c r="B266" s="312"/>
      <c r="C266" s="62"/>
      <c r="D266" s="62"/>
      <c r="E266" s="63"/>
      <c r="F266" s="64"/>
      <c r="G266" s="64"/>
      <c r="H266" s="64"/>
      <c r="I266" s="64"/>
      <c r="J266" s="64"/>
      <c r="K266" s="64"/>
      <c r="L266" s="65"/>
      <c r="M266" s="58"/>
      <c r="N266" s="58"/>
      <c r="O266" s="58"/>
      <c r="P266" s="59"/>
      <c r="Q266" s="66"/>
      <c r="R266" s="67"/>
      <c r="S266" s="67"/>
      <c r="T266">
        <v>1</v>
      </c>
    </row>
    <row r="267" spans="1:20" ht="12.75">
      <c r="A267" s="362" t="s">
        <v>567</v>
      </c>
      <c r="B267" s="364" t="s">
        <v>568</v>
      </c>
      <c r="C267" s="364" t="s">
        <v>569</v>
      </c>
      <c r="D267" s="1" t="s">
        <v>570</v>
      </c>
      <c r="E267" s="364" t="s">
        <v>0</v>
      </c>
      <c r="F267" s="364"/>
      <c r="G267" s="364" t="s">
        <v>1</v>
      </c>
      <c r="H267" s="364"/>
      <c r="I267" s="364" t="s">
        <v>2</v>
      </c>
      <c r="J267" s="405"/>
      <c r="K267" s="408" t="s">
        <v>571</v>
      </c>
      <c r="L267" s="412" t="s">
        <v>149</v>
      </c>
      <c r="M267" s="412"/>
      <c r="N267" s="412" t="s">
        <v>150</v>
      </c>
      <c r="O267" s="412"/>
      <c r="P267" s="2" t="s">
        <v>151</v>
      </c>
      <c r="Q267" s="412" t="s">
        <v>572</v>
      </c>
      <c r="R267" s="412"/>
      <c r="S267" s="2" t="s">
        <v>573</v>
      </c>
      <c r="T267">
        <v>1</v>
      </c>
    </row>
    <row r="268" spans="1:20" ht="48" customHeight="1">
      <c r="A268" s="363"/>
      <c r="B268" s="365"/>
      <c r="C268" s="365"/>
      <c r="D268" s="4" t="s">
        <v>574</v>
      </c>
      <c r="E268" s="4" t="s">
        <v>570</v>
      </c>
      <c r="F268" s="4" t="s">
        <v>4</v>
      </c>
      <c r="G268" s="4" t="s">
        <v>570</v>
      </c>
      <c r="H268" s="4" t="s">
        <v>4</v>
      </c>
      <c r="I268" s="4" t="s">
        <v>3</v>
      </c>
      <c r="J268" s="5" t="s">
        <v>4</v>
      </c>
      <c r="K268" s="409"/>
      <c r="L268" s="2" t="s">
        <v>152</v>
      </c>
      <c r="M268" s="2" t="s">
        <v>153</v>
      </c>
      <c r="N268" s="163" t="s">
        <v>575</v>
      </c>
      <c r="O268" s="2" t="s">
        <v>154</v>
      </c>
      <c r="P268" s="3"/>
      <c r="Q268" s="164" t="s">
        <v>576</v>
      </c>
      <c r="R268" s="165" t="s">
        <v>577</v>
      </c>
      <c r="S268" s="3"/>
      <c r="T268">
        <v>1</v>
      </c>
    </row>
    <row r="269" spans="1:20" ht="12.75">
      <c r="A269" s="457" t="s">
        <v>242</v>
      </c>
      <c r="B269" s="435" t="s">
        <v>22</v>
      </c>
      <c r="C269" s="8" t="s">
        <v>243</v>
      </c>
      <c r="D269" s="68" t="s">
        <v>192</v>
      </c>
      <c r="E269" s="325"/>
      <c r="F269" s="325"/>
      <c r="G269" s="325"/>
      <c r="H269" s="325"/>
      <c r="I269" s="325"/>
      <c r="J269" s="326"/>
      <c r="K269" s="9"/>
      <c r="L269" s="92" t="s">
        <v>25</v>
      </c>
      <c r="M269" s="92">
        <v>3.8</v>
      </c>
      <c r="N269" s="92"/>
      <c r="O269" s="94" t="s">
        <v>87</v>
      </c>
      <c r="P269" s="453" t="s">
        <v>832</v>
      </c>
      <c r="Q269" s="19"/>
      <c r="R269" s="19"/>
      <c r="S269" s="19"/>
      <c r="T269">
        <v>1</v>
      </c>
    </row>
    <row r="270" spans="1:20" ht="12.75">
      <c r="A270" s="420"/>
      <c r="B270" s="414"/>
      <c r="C270" s="20" t="s">
        <v>244</v>
      </c>
      <c r="D270" s="10" t="s">
        <v>192</v>
      </c>
      <c r="E270" s="329"/>
      <c r="F270" s="329"/>
      <c r="G270" s="329"/>
      <c r="H270" s="329"/>
      <c r="I270" s="329"/>
      <c r="J270" s="330"/>
      <c r="K270" s="21"/>
      <c r="L270" s="100" t="s">
        <v>25</v>
      </c>
      <c r="M270" s="100">
        <v>3.8</v>
      </c>
      <c r="N270" s="100"/>
      <c r="O270" s="103" t="s">
        <v>87</v>
      </c>
      <c r="P270" s="454"/>
      <c r="Q270" s="22"/>
      <c r="R270" s="22"/>
      <c r="S270" s="22"/>
      <c r="T270">
        <v>1</v>
      </c>
    </row>
    <row r="271" spans="1:20" ht="12.75">
      <c r="A271" s="420"/>
      <c r="B271" s="414"/>
      <c r="C271" s="20" t="s">
        <v>245</v>
      </c>
      <c r="D271" s="10" t="s">
        <v>192</v>
      </c>
      <c r="E271" s="329"/>
      <c r="F271" s="329"/>
      <c r="G271" s="329"/>
      <c r="H271" s="329"/>
      <c r="I271" s="329"/>
      <c r="J271" s="330"/>
      <c r="K271" s="21"/>
      <c r="L271" s="100" t="s">
        <v>25</v>
      </c>
      <c r="M271" s="100">
        <v>3.8</v>
      </c>
      <c r="N271" s="100"/>
      <c r="O271" s="103" t="s">
        <v>87</v>
      </c>
      <c r="P271" s="454"/>
      <c r="Q271" s="22"/>
      <c r="R271" s="22"/>
      <c r="S271" s="22"/>
      <c r="T271">
        <v>1</v>
      </c>
    </row>
    <row r="272" spans="1:20" ht="12.75">
      <c r="A272" s="458"/>
      <c r="B272" s="436"/>
      <c r="C272" s="14" t="s">
        <v>246</v>
      </c>
      <c r="D272" s="11" t="s">
        <v>192</v>
      </c>
      <c r="E272" s="342"/>
      <c r="F272" s="342"/>
      <c r="G272" s="342"/>
      <c r="H272" s="342"/>
      <c r="I272" s="342"/>
      <c r="J272" s="343"/>
      <c r="K272" s="15"/>
      <c r="L272" s="95" t="s">
        <v>25</v>
      </c>
      <c r="M272" s="95">
        <v>3.8</v>
      </c>
      <c r="N272" s="95"/>
      <c r="O272" s="98" t="s">
        <v>87</v>
      </c>
      <c r="P272" s="455"/>
      <c r="Q272" s="38"/>
      <c r="R272" s="38"/>
      <c r="S272" s="38"/>
      <c r="T272">
        <v>1</v>
      </c>
    </row>
    <row r="273" spans="1:20" ht="12.75">
      <c r="A273" s="367" t="s">
        <v>133</v>
      </c>
      <c r="B273" s="379" t="s">
        <v>92</v>
      </c>
      <c r="C273" s="23" t="s">
        <v>833</v>
      </c>
      <c r="D273" s="180">
        <v>39</v>
      </c>
      <c r="E273" s="327"/>
      <c r="F273" s="327"/>
      <c r="G273" s="327"/>
      <c r="H273" s="327"/>
      <c r="I273" s="327"/>
      <c r="J273" s="328"/>
      <c r="K273" s="24"/>
      <c r="L273" s="104" t="s">
        <v>834</v>
      </c>
      <c r="M273" s="104" t="s">
        <v>435</v>
      </c>
      <c r="N273" s="104"/>
      <c r="O273" s="119" t="s">
        <v>835</v>
      </c>
      <c r="P273" s="172"/>
      <c r="Q273" s="12"/>
      <c r="R273" s="12"/>
      <c r="S273" s="12"/>
      <c r="T273">
        <v>1</v>
      </c>
    </row>
    <row r="274" spans="1:20" ht="12.75">
      <c r="A274" s="377"/>
      <c r="B274" s="375"/>
      <c r="C274" s="20" t="s">
        <v>114</v>
      </c>
      <c r="D274" s="171">
        <v>39</v>
      </c>
      <c r="E274" s="329"/>
      <c r="F274" s="329"/>
      <c r="G274" s="329"/>
      <c r="H274" s="329"/>
      <c r="I274" s="329"/>
      <c r="J274" s="330"/>
      <c r="K274" s="21"/>
      <c r="L274" s="100" t="s">
        <v>834</v>
      </c>
      <c r="M274" s="104" t="s">
        <v>435</v>
      </c>
      <c r="N274" s="100"/>
      <c r="O274" s="119" t="s">
        <v>836</v>
      </c>
      <c r="P274" s="172"/>
      <c r="Q274" s="22"/>
      <c r="R274" s="22"/>
      <c r="S274" s="22"/>
      <c r="T274">
        <v>1</v>
      </c>
    </row>
    <row r="275" spans="1:20" ht="12.75">
      <c r="A275" s="377"/>
      <c r="B275" s="375"/>
      <c r="C275" s="20" t="s">
        <v>837</v>
      </c>
      <c r="D275" s="171">
        <v>39</v>
      </c>
      <c r="E275" s="329"/>
      <c r="F275" s="329"/>
      <c r="G275" s="329"/>
      <c r="H275" s="329"/>
      <c r="I275" s="329"/>
      <c r="J275" s="330"/>
      <c r="K275" s="21"/>
      <c r="L275" s="100" t="s">
        <v>834</v>
      </c>
      <c r="M275" s="104" t="s">
        <v>435</v>
      </c>
      <c r="N275" s="100"/>
      <c r="O275" s="119" t="s">
        <v>836</v>
      </c>
      <c r="P275" s="172"/>
      <c r="Q275" s="22"/>
      <c r="R275" s="22"/>
      <c r="S275" s="22"/>
      <c r="T275">
        <v>1</v>
      </c>
    </row>
    <row r="276" spans="1:20" ht="12.75">
      <c r="A276" s="377"/>
      <c r="B276" s="375"/>
      <c r="C276" s="20" t="s">
        <v>134</v>
      </c>
      <c r="D276" s="171">
        <v>24</v>
      </c>
      <c r="E276" s="329"/>
      <c r="F276" s="329"/>
      <c r="G276" s="329"/>
      <c r="H276" s="329"/>
      <c r="I276" s="329"/>
      <c r="J276" s="330"/>
      <c r="K276" s="21"/>
      <c r="L276" s="100" t="s">
        <v>834</v>
      </c>
      <c r="M276" s="104" t="s">
        <v>435</v>
      </c>
      <c r="N276" s="100"/>
      <c r="O276" s="119" t="s">
        <v>836</v>
      </c>
      <c r="P276" s="172"/>
      <c r="Q276" s="22"/>
      <c r="R276" s="22"/>
      <c r="S276" s="22"/>
      <c r="T276" s="162">
        <v>1</v>
      </c>
    </row>
    <row r="277" spans="1:20" ht="12.75">
      <c r="A277" s="377"/>
      <c r="B277" s="375"/>
      <c r="C277" s="20" t="s">
        <v>838</v>
      </c>
      <c r="D277" s="171">
        <v>39</v>
      </c>
      <c r="E277" s="329"/>
      <c r="F277" s="329"/>
      <c r="G277" s="329"/>
      <c r="H277" s="329"/>
      <c r="I277" s="329"/>
      <c r="J277" s="330"/>
      <c r="K277" s="21"/>
      <c r="L277" s="100" t="s">
        <v>834</v>
      </c>
      <c r="M277" s="104" t="s">
        <v>435</v>
      </c>
      <c r="N277" s="100"/>
      <c r="O277" s="119" t="s">
        <v>836</v>
      </c>
      <c r="P277" s="172"/>
      <c r="Q277" s="22"/>
      <c r="R277" s="22"/>
      <c r="S277" s="22"/>
      <c r="T277" s="162">
        <v>1</v>
      </c>
    </row>
    <row r="278" spans="1:20" ht="12.75">
      <c r="A278" s="377"/>
      <c r="B278" s="375"/>
      <c r="C278" s="20" t="s">
        <v>839</v>
      </c>
      <c r="D278" s="171">
        <v>39</v>
      </c>
      <c r="E278" s="327"/>
      <c r="F278" s="327"/>
      <c r="G278" s="327"/>
      <c r="H278" s="327"/>
      <c r="I278" s="327"/>
      <c r="J278" s="328"/>
      <c r="K278" s="21"/>
      <c r="L278" s="100" t="s">
        <v>834</v>
      </c>
      <c r="M278" s="104" t="s">
        <v>435</v>
      </c>
      <c r="N278" s="100"/>
      <c r="O278" s="119" t="s">
        <v>836</v>
      </c>
      <c r="P278" s="172"/>
      <c r="Q278" s="22"/>
      <c r="R278" s="22"/>
      <c r="S278" s="22"/>
      <c r="T278">
        <v>1</v>
      </c>
    </row>
    <row r="279" spans="1:20" ht="12.75">
      <c r="A279" s="377"/>
      <c r="B279" s="27" t="s">
        <v>840</v>
      </c>
      <c r="C279" s="27" t="s">
        <v>841</v>
      </c>
      <c r="D279" s="27">
        <v>27</v>
      </c>
      <c r="E279" s="335"/>
      <c r="F279" s="335"/>
      <c r="G279" s="335"/>
      <c r="H279" s="335"/>
      <c r="I279" s="335"/>
      <c r="J279" s="336"/>
      <c r="K279" s="31"/>
      <c r="L279" s="120" t="s">
        <v>834</v>
      </c>
      <c r="M279" s="104" t="s">
        <v>435</v>
      </c>
      <c r="N279" s="120"/>
      <c r="O279" s="103" t="s">
        <v>842</v>
      </c>
      <c r="P279" s="172"/>
      <c r="Q279" s="16"/>
      <c r="R279" s="16"/>
      <c r="S279" s="16"/>
      <c r="T279">
        <v>1</v>
      </c>
    </row>
    <row r="280" spans="1:20" ht="12.75">
      <c r="A280" s="399"/>
      <c r="B280" s="27"/>
      <c r="C280" s="27" t="s">
        <v>843</v>
      </c>
      <c r="D280" s="27">
        <v>27</v>
      </c>
      <c r="E280" s="335"/>
      <c r="F280" s="335"/>
      <c r="G280" s="335"/>
      <c r="H280" s="335"/>
      <c r="I280" s="335"/>
      <c r="J280" s="336"/>
      <c r="K280" s="31"/>
      <c r="L280" s="120" t="s">
        <v>299</v>
      </c>
      <c r="M280" s="104" t="s">
        <v>144</v>
      </c>
      <c r="N280" s="121"/>
      <c r="O280" s="103" t="s">
        <v>844</v>
      </c>
      <c r="P280" s="172"/>
      <c r="Q280" s="38"/>
      <c r="R280" s="38"/>
      <c r="S280" s="38"/>
      <c r="T280">
        <v>1</v>
      </c>
    </row>
    <row r="281" spans="1:20" ht="12.75">
      <c r="A281" s="367" t="s">
        <v>86</v>
      </c>
      <c r="B281" s="369" t="s">
        <v>92</v>
      </c>
      <c r="C281" s="8" t="s">
        <v>845</v>
      </c>
      <c r="D281" s="166">
        <v>15</v>
      </c>
      <c r="E281" s="325"/>
      <c r="F281" s="325"/>
      <c r="G281" s="325"/>
      <c r="H281" s="325"/>
      <c r="I281" s="325"/>
      <c r="J281" s="326"/>
      <c r="K281" s="9"/>
      <c r="L281" s="92" t="s">
        <v>436</v>
      </c>
      <c r="M281" s="99">
        <v>3.5</v>
      </c>
      <c r="N281" s="92"/>
      <c r="O281" s="94" t="s">
        <v>846</v>
      </c>
      <c r="P281" s="291"/>
      <c r="Q281" s="12"/>
      <c r="R281" s="12"/>
      <c r="S281" s="12"/>
      <c r="T281">
        <v>1</v>
      </c>
    </row>
    <row r="282" spans="1:20" ht="12.75">
      <c r="A282" s="399"/>
      <c r="B282" s="397"/>
      <c r="C282" s="20" t="s">
        <v>847</v>
      </c>
      <c r="D282" s="171">
        <v>15</v>
      </c>
      <c r="E282" s="329"/>
      <c r="F282" s="329"/>
      <c r="G282" s="329"/>
      <c r="H282" s="329"/>
      <c r="I282" s="329"/>
      <c r="J282" s="330"/>
      <c r="K282" s="21"/>
      <c r="L282" s="100" t="s">
        <v>436</v>
      </c>
      <c r="M282" s="102">
        <v>3.5</v>
      </c>
      <c r="N282" s="100"/>
      <c r="O282" s="103" t="s">
        <v>846</v>
      </c>
      <c r="P282" s="202"/>
      <c r="Q282" s="22"/>
      <c r="R282" s="22"/>
      <c r="S282" s="22"/>
      <c r="T282">
        <v>1</v>
      </c>
    </row>
    <row r="283" spans="1:20" ht="12.75">
      <c r="A283" s="400"/>
      <c r="B283" s="398"/>
      <c r="C283" s="14" t="s">
        <v>839</v>
      </c>
      <c r="D283" s="168">
        <v>10</v>
      </c>
      <c r="E283" s="342"/>
      <c r="F283" s="342"/>
      <c r="G283" s="342"/>
      <c r="H283" s="342"/>
      <c r="I283" s="342"/>
      <c r="J283" s="343"/>
      <c r="K283" s="15"/>
      <c r="L283" s="95" t="s">
        <v>436</v>
      </c>
      <c r="M283" s="97">
        <v>3.5</v>
      </c>
      <c r="N283" s="95"/>
      <c r="O283" s="98" t="s">
        <v>846</v>
      </c>
      <c r="P283" s="295"/>
      <c r="Q283" s="38"/>
      <c r="R283" s="38"/>
      <c r="S283" s="38"/>
      <c r="T283">
        <v>1</v>
      </c>
    </row>
    <row r="284" spans="1:20" ht="12.75">
      <c r="A284" s="371" t="s">
        <v>136</v>
      </c>
      <c r="B284" s="8" t="s">
        <v>848</v>
      </c>
      <c r="C284" s="8" t="s">
        <v>848</v>
      </c>
      <c r="D284" s="166">
        <v>32</v>
      </c>
      <c r="E284" s="325"/>
      <c r="F284" s="325"/>
      <c r="G284" s="325"/>
      <c r="H284" s="325"/>
      <c r="I284" s="325"/>
      <c r="J284" s="326"/>
      <c r="K284" s="9"/>
      <c r="L284" s="92" t="s">
        <v>436</v>
      </c>
      <c r="M284" s="99" t="s">
        <v>435</v>
      </c>
      <c r="N284" s="92"/>
      <c r="O284" s="94" t="s">
        <v>87</v>
      </c>
      <c r="P284" s="202" t="s">
        <v>88</v>
      </c>
      <c r="Q284" s="12"/>
      <c r="R284" s="12"/>
      <c r="S284" s="12"/>
      <c r="T284">
        <v>1</v>
      </c>
    </row>
    <row r="285" spans="1:20" ht="12.75">
      <c r="A285" s="372"/>
      <c r="B285" s="375" t="s">
        <v>849</v>
      </c>
      <c r="C285" s="20" t="s">
        <v>850</v>
      </c>
      <c r="D285" s="171">
        <v>10</v>
      </c>
      <c r="E285" s="329"/>
      <c r="F285" s="329"/>
      <c r="G285" s="329"/>
      <c r="H285" s="329"/>
      <c r="I285" s="329"/>
      <c r="J285" s="330"/>
      <c r="K285" s="21"/>
      <c r="L285" s="100" t="s">
        <v>436</v>
      </c>
      <c r="M285" s="100">
        <v>3.5</v>
      </c>
      <c r="N285" s="100"/>
      <c r="O285" s="103" t="s">
        <v>87</v>
      </c>
      <c r="P285" s="202" t="s">
        <v>78</v>
      </c>
      <c r="Q285" s="22"/>
      <c r="R285" s="22"/>
      <c r="S285" s="22"/>
      <c r="T285">
        <v>1</v>
      </c>
    </row>
    <row r="286" spans="1:20" ht="12.75">
      <c r="A286" s="373"/>
      <c r="B286" s="376"/>
      <c r="C286" s="14" t="s">
        <v>851</v>
      </c>
      <c r="D286" s="168">
        <v>7</v>
      </c>
      <c r="E286" s="342"/>
      <c r="F286" s="342"/>
      <c r="G286" s="342"/>
      <c r="H286" s="342"/>
      <c r="I286" s="342"/>
      <c r="J286" s="343"/>
      <c r="K286" s="15"/>
      <c r="L286" s="95" t="s">
        <v>436</v>
      </c>
      <c r="M286" s="97" t="s">
        <v>435</v>
      </c>
      <c r="N286" s="95"/>
      <c r="O286" s="98" t="s">
        <v>87</v>
      </c>
      <c r="P286" s="295" t="s">
        <v>78</v>
      </c>
      <c r="Q286" s="38"/>
      <c r="R286" s="38"/>
      <c r="S286" s="38"/>
      <c r="T286">
        <v>1</v>
      </c>
    </row>
    <row r="287" spans="1:20" ht="12.75">
      <c r="A287" s="430" t="s">
        <v>49</v>
      </c>
      <c r="B287" s="431"/>
      <c r="C287" s="432"/>
      <c r="D287" s="41"/>
      <c r="E287" s="41">
        <f aca="true" t="shared" si="2" ref="E287:J287">SUM(E173:E264,E269:E286)</f>
        <v>0</v>
      </c>
      <c r="F287" s="41">
        <f t="shared" si="2"/>
        <v>0</v>
      </c>
      <c r="G287" s="41">
        <f t="shared" si="2"/>
        <v>0</v>
      </c>
      <c r="H287" s="41">
        <f t="shared" si="2"/>
        <v>0</v>
      </c>
      <c r="I287" s="41">
        <f t="shared" si="2"/>
        <v>0</v>
      </c>
      <c r="J287" s="313">
        <f t="shared" si="2"/>
        <v>0</v>
      </c>
      <c r="K287" s="57"/>
      <c r="L287" s="148"/>
      <c r="M287" s="72"/>
      <c r="N287" s="58"/>
      <c r="O287" s="59"/>
      <c r="P287" s="314"/>
      <c r="Q287" s="67"/>
      <c r="R287" s="67"/>
      <c r="S287" s="67"/>
      <c r="T287">
        <v>1</v>
      </c>
    </row>
    <row r="288" spans="4:20" ht="13.5" customHeight="1">
      <c r="D288"/>
      <c r="P288" s="267"/>
      <c r="T288">
        <v>1</v>
      </c>
    </row>
    <row r="289" spans="1:20" ht="15.75">
      <c r="A289" s="315" t="s">
        <v>852</v>
      </c>
      <c r="B289" s="73"/>
      <c r="C289" s="74"/>
      <c r="D289" s="316"/>
      <c r="E289" s="75"/>
      <c r="F289" s="75"/>
      <c r="G289" s="75"/>
      <c r="H289" s="75"/>
      <c r="I289" s="75"/>
      <c r="J289" s="75"/>
      <c r="K289" s="65"/>
      <c r="L289" s="58"/>
      <c r="M289" s="72"/>
      <c r="N289" s="58"/>
      <c r="O289" s="59"/>
      <c r="P289" s="314"/>
      <c r="T289">
        <v>1</v>
      </c>
    </row>
    <row r="290" spans="1:20" ht="12.75">
      <c r="A290" s="362" t="s">
        <v>853</v>
      </c>
      <c r="B290" s="364" t="s">
        <v>854</v>
      </c>
      <c r="C290" s="364" t="s">
        <v>855</v>
      </c>
      <c r="D290" s="1" t="s">
        <v>856</v>
      </c>
      <c r="E290" s="364" t="s">
        <v>0</v>
      </c>
      <c r="F290" s="364"/>
      <c r="G290" s="364" t="s">
        <v>1</v>
      </c>
      <c r="H290" s="364"/>
      <c r="I290" s="364" t="s">
        <v>2</v>
      </c>
      <c r="J290" s="405"/>
      <c r="K290" s="408" t="s">
        <v>857</v>
      </c>
      <c r="L290" s="412" t="s">
        <v>149</v>
      </c>
      <c r="M290" s="412"/>
      <c r="N290" s="412" t="s">
        <v>150</v>
      </c>
      <c r="O290" s="412"/>
      <c r="P290" s="2" t="s">
        <v>151</v>
      </c>
      <c r="Q290" s="412" t="s">
        <v>858</v>
      </c>
      <c r="R290" s="412"/>
      <c r="S290" s="2" t="s">
        <v>859</v>
      </c>
      <c r="T290">
        <v>1</v>
      </c>
    </row>
    <row r="291" spans="1:20" ht="47.25" customHeight="1">
      <c r="A291" s="363"/>
      <c r="B291" s="365"/>
      <c r="C291" s="365"/>
      <c r="D291" s="4" t="s">
        <v>860</v>
      </c>
      <c r="E291" s="4" t="s">
        <v>856</v>
      </c>
      <c r="F291" s="4" t="s">
        <v>4</v>
      </c>
      <c r="G291" s="4" t="s">
        <v>856</v>
      </c>
      <c r="H291" s="4" t="s">
        <v>4</v>
      </c>
      <c r="I291" s="4" t="s">
        <v>3</v>
      </c>
      <c r="J291" s="5" t="s">
        <v>4</v>
      </c>
      <c r="K291" s="409"/>
      <c r="L291" s="2" t="s">
        <v>152</v>
      </c>
      <c r="M291" s="2" t="s">
        <v>153</v>
      </c>
      <c r="N291" s="163" t="s">
        <v>861</v>
      </c>
      <c r="O291" s="2" t="s">
        <v>154</v>
      </c>
      <c r="P291" s="3"/>
      <c r="Q291" s="164" t="s">
        <v>862</v>
      </c>
      <c r="R291" s="165" t="s">
        <v>863</v>
      </c>
      <c r="S291" s="3"/>
      <c r="T291">
        <v>1</v>
      </c>
    </row>
    <row r="292" spans="1:20" ht="12.75">
      <c r="A292" s="183" t="s">
        <v>305</v>
      </c>
      <c r="B292" s="184" t="s">
        <v>306</v>
      </c>
      <c r="C292" s="184" t="s">
        <v>306</v>
      </c>
      <c r="D292" s="185">
        <v>25</v>
      </c>
      <c r="E292" s="337"/>
      <c r="F292" s="337"/>
      <c r="G292" s="337"/>
      <c r="H292" s="337"/>
      <c r="I292" s="337"/>
      <c r="J292" s="338"/>
      <c r="K292" s="186"/>
      <c r="L292" s="186" t="s">
        <v>17</v>
      </c>
      <c r="M292" s="187">
        <v>3.3</v>
      </c>
      <c r="N292" s="187"/>
      <c r="O292" s="188" t="s">
        <v>445</v>
      </c>
      <c r="P292" s="189" t="s">
        <v>307</v>
      </c>
      <c r="Q292" s="190"/>
      <c r="R292" s="191"/>
      <c r="S292" s="192"/>
      <c r="T292">
        <v>1</v>
      </c>
    </row>
    <row r="293" spans="1:20" ht="12.75">
      <c r="A293" s="183" t="s">
        <v>864</v>
      </c>
      <c r="B293" s="184" t="s">
        <v>308</v>
      </c>
      <c r="C293" s="184" t="s">
        <v>188</v>
      </c>
      <c r="D293" s="185">
        <v>40</v>
      </c>
      <c r="E293" s="337"/>
      <c r="F293" s="337"/>
      <c r="G293" s="337"/>
      <c r="H293" s="337"/>
      <c r="I293" s="337"/>
      <c r="J293" s="338"/>
      <c r="K293" s="186"/>
      <c r="L293" s="186" t="s">
        <v>465</v>
      </c>
      <c r="M293" s="187">
        <v>3.5</v>
      </c>
      <c r="N293" s="187"/>
      <c r="O293" s="188" t="s">
        <v>865</v>
      </c>
      <c r="P293" s="189" t="s">
        <v>866</v>
      </c>
      <c r="Q293" s="190"/>
      <c r="R293" s="191"/>
      <c r="S293" s="192"/>
      <c r="T293">
        <v>1</v>
      </c>
    </row>
    <row r="294" spans="1:20" ht="12.75">
      <c r="A294" s="183" t="s">
        <v>309</v>
      </c>
      <c r="B294" s="184" t="s">
        <v>317</v>
      </c>
      <c r="C294" s="184" t="s">
        <v>245</v>
      </c>
      <c r="D294" s="185">
        <v>50</v>
      </c>
      <c r="E294" s="337"/>
      <c r="F294" s="337"/>
      <c r="G294" s="337"/>
      <c r="H294" s="337"/>
      <c r="I294" s="337"/>
      <c r="J294" s="338"/>
      <c r="K294" s="186"/>
      <c r="L294" s="186" t="s">
        <v>465</v>
      </c>
      <c r="M294" s="187">
        <v>3.5</v>
      </c>
      <c r="N294" s="187"/>
      <c r="O294" s="188" t="s">
        <v>867</v>
      </c>
      <c r="P294" s="189"/>
      <c r="Q294" s="190"/>
      <c r="R294" s="191"/>
      <c r="S294" s="192"/>
      <c r="T294">
        <v>1</v>
      </c>
    </row>
    <row r="295" spans="1:20" ht="12.75">
      <c r="A295" s="183" t="s">
        <v>310</v>
      </c>
      <c r="B295" s="184" t="s">
        <v>868</v>
      </c>
      <c r="C295" s="184" t="s">
        <v>868</v>
      </c>
      <c r="D295" s="185">
        <v>40</v>
      </c>
      <c r="E295" s="337"/>
      <c r="F295" s="337"/>
      <c r="G295" s="337"/>
      <c r="H295" s="337"/>
      <c r="I295" s="337"/>
      <c r="J295" s="338"/>
      <c r="K295" s="186"/>
      <c r="L295" s="186" t="s">
        <v>17</v>
      </c>
      <c r="M295" s="187">
        <v>3</v>
      </c>
      <c r="N295" s="187"/>
      <c r="O295" s="188" t="s">
        <v>311</v>
      </c>
      <c r="P295" s="189"/>
      <c r="Q295" s="190"/>
      <c r="R295" s="191"/>
      <c r="S295" s="192"/>
      <c r="T295">
        <v>1</v>
      </c>
    </row>
    <row r="296" spans="1:20" ht="12.75">
      <c r="A296" s="183" t="s">
        <v>312</v>
      </c>
      <c r="B296" s="184" t="s">
        <v>313</v>
      </c>
      <c r="C296" s="184" t="s">
        <v>869</v>
      </c>
      <c r="D296" s="185">
        <v>8</v>
      </c>
      <c r="E296" s="337"/>
      <c r="F296" s="337"/>
      <c r="G296" s="337"/>
      <c r="H296" s="337"/>
      <c r="I296" s="337"/>
      <c r="J296" s="338"/>
      <c r="K296" s="186"/>
      <c r="L296" s="186" t="s">
        <v>17</v>
      </c>
      <c r="M296" s="187">
        <v>3.2</v>
      </c>
      <c r="N296" s="187"/>
      <c r="O296" s="188" t="s">
        <v>870</v>
      </c>
      <c r="P296" s="189"/>
      <c r="Q296" s="190"/>
      <c r="R296" s="191"/>
      <c r="S296" s="192"/>
      <c r="T296">
        <v>1</v>
      </c>
    </row>
    <row r="297" spans="1:20" ht="12.75">
      <c r="A297" s="183" t="s">
        <v>314</v>
      </c>
      <c r="B297" s="184" t="s">
        <v>16</v>
      </c>
      <c r="C297" s="184" t="s">
        <v>315</v>
      </c>
      <c r="D297" s="185">
        <v>10</v>
      </c>
      <c r="E297" s="337"/>
      <c r="F297" s="337"/>
      <c r="G297" s="337"/>
      <c r="H297" s="337"/>
      <c r="I297" s="337"/>
      <c r="J297" s="338"/>
      <c r="K297" s="186"/>
      <c r="L297" s="186" t="s">
        <v>465</v>
      </c>
      <c r="M297" s="187">
        <v>3</v>
      </c>
      <c r="N297" s="187"/>
      <c r="O297" s="188" t="s">
        <v>871</v>
      </c>
      <c r="P297" s="189"/>
      <c r="Q297" s="190"/>
      <c r="R297" s="191"/>
      <c r="S297" s="317"/>
      <c r="T297">
        <v>1</v>
      </c>
    </row>
    <row r="298" spans="1:20" ht="12.75">
      <c r="A298" s="183" t="s">
        <v>316</v>
      </c>
      <c r="B298" s="184" t="s">
        <v>317</v>
      </c>
      <c r="C298" s="184" t="s">
        <v>872</v>
      </c>
      <c r="D298" s="185">
        <v>32</v>
      </c>
      <c r="E298" s="337"/>
      <c r="F298" s="337"/>
      <c r="G298" s="337"/>
      <c r="H298" s="337"/>
      <c r="I298" s="337"/>
      <c r="J298" s="338"/>
      <c r="K298" s="186"/>
      <c r="L298" s="186" t="s">
        <v>465</v>
      </c>
      <c r="M298" s="187">
        <v>3.3</v>
      </c>
      <c r="N298" s="187"/>
      <c r="O298" s="188" t="s">
        <v>871</v>
      </c>
      <c r="P298" s="189"/>
      <c r="Q298" s="190"/>
      <c r="R298" s="191"/>
      <c r="S298" s="317"/>
      <c r="T298">
        <v>1</v>
      </c>
    </row>
    <row r="299" spans="1:20" ht="12.75">
      <c r="A299" s="183" t="s">
        <v>318</v>
      </c>
      <c r="B299" s="184" t="s">
        <v>319</v>
      </c>
      <c r="C299" s="184" t="s">
        <v>319</v>
      </c>
      <c r="D299" s="185">
        <v>10</v>
      </c>
      <c r="E299" s="337"/>
      <c r="F299" s="337"/>
      <c r="G299" s="337"/>
      <c r="H299" s="337"/>
      <c r="I299" s="337"/>
      <c r="J299" s="338"/>
      <c r="K299" s="186"/>
      <c r="L299" s="186" t="s">
        <v>465</v>
      </c>
      <c r="M299" s="187">
        <v>3</v>
      </c>
      <c r="N299" s="187"/>
      <c r="O299" s="188" t="s">
        <v>873</v>
      </c>
      <c r="P299" s="189"/>
      <c r="Q299" s="190"/>
      <c r="R299" s="191"/>
      <c r="S299" s="317"/>
      <c r="T299">
        <v>1</v>
      </c>
    </row>
    <row r="300" spans="1:20" ht="12.75">
      <c r="A300" s="183" t="s">
        <v>320</v>
      </c>
      <c r="B300" s="184" t="s">
        <v>874</v>
      </c>
      <c r="C300" s="184" t="s">
        <v>185</v>
      </c>
      <c r="D300" s="185">
        <v>12</v>
      </c>
      <c r="E300" s="337"/>
      <c r="F300" s="337"/>
      <c r="G300" s="337"/>
      <c r="H300" s="337"/>
      <c r="I300" s="337"/>
      <c r="J300" s="338"/>
      <c r="K300" s="186"/>
      <c r="L300" s="186" t="s">
        <v>875</v>
      </c>
      <c r="M300" s="187">
        <v>3.5</v>
      </c>
      <c r="N300" s="187"/>
      <c r="O300" s="188" t="s">
        <v>876</v>
      </c>
      <c r="P300" s="189"/>
      <c r="Q300" s="190"/>
      <c r="R300" s="191"/>
      <c r="S300" s="317"/>
      <c r="T300">
        <v>1</v>
      </c>
    </row>
    <row r="301" spans="1:20" ht="12.75">
      <c r="A301" s="183" t="s">
        <v>321</v>
      </c>
      <c r="B301" s="184" t="s">
        <v>308</v>
      </c>
      <c r="C301" s="184" t="s">
        <v>877</v>
      </c>
      <c r="D301" s="185">
        <v>20</v>
      </c>
      <c r="E301" s="337"/>
      <c r="F301" s="337"/>
      <c r="G301" s="337"/>
      <c r="H301" s="337"/>
      <c r="I301" s="337"/>
      <c r="J301" s="338"/>
      <c r="K301" s="186"/>
      <c r="L301" s="186" t="s">
        <v>465</v>
      </c>
      <c r="M301" s="187">
        <v>3.5</v>
      </c>
      <c r="N301" s="187"/>
      <c r="O301" s="188" t="s">
        <v>322</v>
      </c>
      <c r="P301" s="189"/>
      <c r="Q301" s="190"/>
      <c r="R301" s="191"/>
      <c r="S301" s="317"/>
      <c r="T301">
        <v>1</v>
      </c>
    </row>
    <row r="302" spans="1:20" ht="12.75">
      <c r="A302" s="183" t="s">
        <v>323</v>
      </c>
      <c r="B302" s="184" t="s">
        <v>324</v>
      </c>
      <c r="C302" s="184" t="s">
        <v>325</v>
      </c>
      <c r="D302" s="185">
        <v>4</v>
      </c>
      <c r="E302" s="337"/>
      <c r="F302" s="337"/>
      <c r="G302" s="337"/>
      <c r="H302" s="337"/>
      <c r="I302" s="337"/>
      <c r="J302" s="338"/>
      <c r="K302" s="318"/>
      <c r="L302" s="318" t="s">
        <v>465</v>
      </c>
      <c r="M302" s="318">
        <v>3.4</v>
      </c>
      <c r="N302" s="318"/>
      <c r="O302" s="319" t="s">
        <v>867</v>
      </c>
      <c r="P302" s="320"/>
      <c r="Q302" s="320"/>
      <c r="R302" s="320"/>
      <c r="S302" s="317"/>
      <c r="T302">
        <v>1</v>
      </c>
    </row>
    <row r="303" spans="1:19" ht="12.75">
      <c r="A303" s="183" t="s">
        <v>86</v>
      </c>
      <c r="B303" s="184" t="s">
        <v>326</v>
      </c>
      <c r="C303" s="184" t="s">
        <v>189</v>
      </c>
      <c r="D303" s="185">
        <v>9</v>
      </c>
      <c r="E303" s="337"/>
      <c r="F303" s="337"/>
      <c r="G303" s="337"/>
      <c r="H303" s="337"/>
      <c r="I303" s="337"/>
      <c r="J303" s="338"/>
      <c r="K303" s="186"/>
      <c r="L303" s="186" t="s">
        <v>465</v>
      </c>
      <c r="M303" s="187">
        <v>3.5</v>
      </c>
      <c r="N303" s="187"/>
      <c r="O303" s="188" t="s">
        <v>878</v>
      </c>
      <c r="P303" s="189"/>
      <c r="Q303" s="190"/>
      <c r="R303" s="191"/>
      <c r="S303" s="192"/>
    </row>
    <row r="304" spans="1:19" ht="12.75">
      <c r="A304" s="183" t="s">
        <v>327</v>
      </c>
      <c r="B304" s="184" t="s">
        <v>369</v>
      </c>
      <c r="C304" s="184" t="s">
        <v>879</v>
      </c>
      <c r="D304" s="185">
        <v>40</v>
      </c>
      <c r="E304" s="337"/>
      <c r="F304" s="337"/>
      <c r="G304" s="337"/>
      <c r="H304" s="337"/>
      <c r="I304" s="337"/>
      <c r="J304" s="338"/>
      <c r="K304" s="186"/>
      <c r="L304" s="186" t="s">
        <v>465</v>
      </c>
      <c r="M304" s="187">
        <v>3.5</v>
      </c>
      <c r="N304" s="187"/>
      <c r="O304" s="188" t="s">
        <v>880</v>
      </c>
      <c r="P304" s="189"/>
      <c r="Q304" s="190"/>
      <c r="R304" s="191"/>
      <c r="S304" s="192"/>
    </row>
    <row r="305" spans="1:19" ht="12.75">
      <c r="A305" s="183" t="s">
        <v>328</v>
      </c>
      <c r="B305" s="184" t="s">
        <v>329</v>
      </c>
      <c r="C305" s="184" t="s">
        <v>329</v>
      </c>
      <c r="D305" s="185">
        <v>70</v>
      </c>
      <c r="E305" s="337"/>
      <c r="F305" s="337"/>
      <c r="G305" s="337"/>
      <c r="H305" s="337"/>
      <c r="I305" s="337"/>
      <c r="J305" s="338"/>
      <c r="K305" s="186"/>
      <c r="L305" s="186" t="s">
        <v>465</v>
      </c>
      <c r="M305" s="187">
        <v>3</v>
      </c>
      <c r="N305" s="187"/>
      <c r="O305" s="188" t="s">
        <v>881</v>
      </c>
      <c r="P305" s="189"/>
      <c r="Q305" s="190"/>
      <c r="R305" s="191"/>
      <c r="S305" s="192"/>
    </row>
    <row r="306" spans="1:19" ht="12.75">
      <c r="A306" s="183" t="s">
        <v>330</v>
      </c>
      <c r="B306" s="184" t="s">
        <v>185</v>
      </c>
      <c r="C306" s="184" t="s">
        <v>186</v>
      </c>
      <c r="D306" s="185">
        <v>15</v>
      </c>
      <c r="E306" s="337"/>
      <c r="F306" s="337"/>
      <c r="G306" s="337"/>
      <c r="H306" s="337"/>
      <c r="I306" s="337"/>
      <c r="J306" s="338"/>
      <c r="K306" s="186"/>
      <c r="L306" s="186" t="s">
        <v>465</v>
      </c>
      <c r="M306" s="187">
        <v>3.5</v>
      </c>
      <c r="N306" s="187"/>
      <c r="O306" s="188" t="s">
        <v>873</v>
      </c>
      <c r="P306" s="189"/>
      <c r="Q306" s="190"/>
      <c r="R306" s="191"/>
      <c r="S306" s="192"/>
    </row>
    <row r="307" spans="1:19" ht="12.75">
      <c r="A307" s="459" t="s">
        <v>331</v>
      </c>
      <c r="B307" s="461" t="s">
        <v>332</v>
      </c>
      <c r="C307" s="184" t="s">
        <v>882</v>
      </c>
      <c r="D307" s="185">
        <v>70</v>
      </c>
      <c r="E307" s="337"/>
      <c r="F307" s="337"/>
      <c r="G307" s="337"/>
      <c r="H307" s="337"/>
      <c r="I307" s="337"/>
      <c r="J307" s="338"/>
      <c r="K307" s="186"/>
      <c r="L307" s="186" t="s">
        <v>465</v>
      </c>
      <c r="M307" s="187">
        <v>3</v>
      </c>
      <c r="N307" s="187"/>
      <c r="O307" s="188" t="s">
        <v>44</v>
      </c>
      <c r="P307" s="189"/>
      <c r="Q307" s="190"/>
      <c r="R307" s="191"/>
      <c r="S307" s="192"/>
    </row>
    <row r="308" spans="1:19" ht="12.75">
      <c r="A308" s="460"/>
      <c r="B308" s="462"/>
      <c r="C308" s="184" t="s">
        <v>354</v>
      </c>
      <c r="D308" s="185">
        <v>70</v>
      </c>
      <c r="E308" s="337"/>
      <c r="F308" s="337"/>
      <c r="G308" s="337"/>
      <c r="H308" s="337"/>
      <c r="I308" s="337"/>
      <c r="J308" s="338"/>
      <c r="K308" s="186"/>
      <c r="L308" s="186" t="s">
        <v>465</v>
      </c>
      <c r="M308" s="187">
        <v>3</v>
      </c>
      <c r="N308" s="187"/>
      <c r="O308" s="188" t="s">
        <v>883</v>
      </c>
      <c r="P308" s="189"/>
      <c r="Q308" s="190"/>
      <c r="R308" s="191"/>
      <c r="S308" s="192"/>
    </row>
    <row r="309" spans="1:19" ht="12.75" customHeight="1">
      <c r="A309" s="183" t="s">
        <v>333</v>
      </c>
      <c r="B309" s="184" t="s">
        <v>334</v>
      </c>
      <c r="C309" s="184" t="s">
        <v>183</v>
      </c>
      <c r="D309" s="185">
        <v>25</v>
      </c>
      <c r="E309" s="337"/>
      <c r="F309" s="337"/>
      <c r="G309" s="337"/>
      <c r="H309" s="337"/>
      <c r="I309" s="337"/>
      <c r="J309" s="338"/>
      <c r="K309" s="186"/>
      <c r="L309" s="186" t="s">
        <v>465</v>
      </c>
      <c r="M309" s="187">
        <v>3.5</v>
      </c>
      <c r="N309" s="187"/>
      <c r="O309" s="188" t="s">
        <v>884</v>
      </c>
      <c r="P309" s="189"/>
      <c r="Q309" s="190"/>
      <c r="R309" s="191"/>
      <c r="S309" s="192"/>
    </row>
    <row r="310" spans="1:19" ht="12.75">
      <c r="A310" s="183" t="s">
        <v>333</v>
      </c>
      <c r="B310" s="184" t="s">
        <v>335</v>
      </c>
      <c r="C310" s="184" t="s">
        <v>336</v>
      </c>
      <c r="D310" s="185">
        <v>84</v>
      </c>
      <c r="E310" s="337"/>
      <c r="F310" s="337"/>
      <c r="G310" s="337"/>
      <c r="H310" s="337"/>
      <c r="I310" s="337"/>
      <c r="J310" s="338"/>
      <c r="K310" s="186"/>
      <c r="L310" s="186" t="s">
        <v>465</v>
      </c>
      <c r="M310" s="187">
        <v>3.3</v>
      </c>
      <c r="N310" s="187"/>
      <c r="O310" s="188" t="s">
        <v>873</v>
      </c>
      <c r="P310" s="189"/>
      <c r="Q310" s="190"/>
      <c r="R310" s="191"/>
      <c r="S310" s="192"/>
    </row>
    <row r="311" spans="1:19" ht="12.75">
      <c r="A311" s="183" t="s">
        <v>885</v>
      </c>
      <c r="B311" s="184" t="s">
        <v>337</v>
      </c>
      <c r="C311" s="184" t="s">
        <v>337</v>
      </c>
      <c r="D311" s="185">
        <v>25</v>
      </c>
      <c r="E311" s="337"/>
      <c r="F311" s="337"/>
      <c r="G311" s="337"/>
      <c r="H311" s="337"/>
      <c r="I311" s="337"/>
      <c r="J311" s="338"/>
      <c r="K311" s="186"/>
      <c r="L311" s="186" t="s">
        <v>465</v>
      </c>
      <c r="M311" s="187">
        <v>2.7</v>
      </c>
      <c r="N311" s="187"/>
      <c r="O311" s="188" t="s">
        <v>886</v>
      </c>
      <c r="P311" s="189"/>
      <c r="Q311" s="190"/>
      <c r="R311" s="191"/>
      <c r="S311" s="192"/>
    </row>
    <row r="312" spans="1:19" ht="12.75">
      <c r="A312" s="183" t="s">
        <v>314</v>
      </c>
      <c r="B312" s="184" t="s">
        <v>887</v>
      </c>
      <c r="C312" s="184" t="s">
        <v>888</v>
      </c>
      <c r="D312" s="185">
        <v>10</v>
      </c>
      <c r="E312" s="337"/>
      <c r="F312" s="337"/>
      <c r="G312" s="337"/>
      <c r="H312" s="337"/>
      <c r="I312" s="337"/>
      <c r="J312" s="338"/>
      <c r="K312" s="186"/>
      <c r="L312" s="186" t="s">
        <v>465</v>
      </c>
      <c r="M312" s="187">
        <v>3</v>
      </c>
      <c r="N312" s="187"/>
      <c r="O312" s="188" t="s">
        <v>889</v>
      </c>
      <c r="P312" s="189"/>
      <c r="Q312" s="190"/>
      <c r="R312" s="191"/>
      <c r="S312" s="192"/>
    </row>
    <row r="313" spans="1:19" ht="12.75">
      <c r="A313" s="459" t="s">
        <v>340</v>
      </c>
      <c r="B313" s="461" t="s">
        <v>890</v>
      </c>
      <c r="C313" s="184" t="s">
        <v>890</v>
      </c>
      <c r="D313" s="185">
        <v>10</v>
      </c>
      <c r="E313" s="337"/>
      <c r="F313" s="337"/>
      <c r="G313" s="337"/>
      <c r="H313" s="337"/>
      <c r="I313" s="337"/>
      <c r="J313" s="338"/>
      <c r="K313" s="186"/>
      <c r="L313" s="186" t="s">
        <v>465</v>
      </c>
      <c r="M313" s="187" t="s">
        <v>466</v>
      </c>
      <c r="N313" s="187"/>
      <c r="O313" s="188" t="s">
        <v>867</v>
      </c>
      <c r="P313" s="189"/>
      <c r="Q313" s="190"/>
      <c r="R313" s="191"/>
      <c r="S313" s="192"/>
    </row>
    <row r="314" spans="1:19" ht="12.75">
      <c r="A314" s="460"/>
      <c r="B314" s="462"/>
      <c r="C314" s="184" t="s">
        <v>185</v>
      </c>
      <c r="D314" s="185">
        <v>5</v>
      </c>
      <c r="E314" s="337"/>
      <c r="F314" s="337"/>
      <c r="G314" s="337"/>
      <c r="H314" s="337"/>
      <c r="I314" s="337"/>
      <c r="J314" s="338"/>
      <c r="K314" s="186"/>
      <c r="L314" s="186" t="s">
        <v>465</v>
      </c>
      <c r="M314" s="187" t="s">
        <v>466</v>
      </c>
      <c r="N314" s="187"/>
      <c r="O314" s="188" t="s">
        <v>867</v>
      </c>
      <c r="P314" s="189"/>
      <c r="Q314" s="190"/>
      <c r="R314" s="191"/>
      <c r="S314" s="192"/>
    </row>
    <row r="315" spans="1:19" ht="12.75">
      <c r="A315" s="183" t="s">
        <v>341</v>
      </c>
      <c r="B315" s="184" t="s">
        <v>891</v>
      </c>
      <c r="C315" s="184" t="s">
        <v>892</v>
      </c>
      <c r="D315" s="185">
        <v>8</v>
      </c>
      <c r="E315" s="337"/>
      <c r="F315" s="337"/>
      <c r="G315" s="337"/>
      <c r="H315" s="337"/>
      <c r="I315" s="337"/>
      <c r="J315" s="338"/>
      <c r="K315" s="186"/>
      <c r="L315" s="186" t="s">
        <v>465</v>
      </c>
      <c r="M315" s="187">
        <v>4.3</v>
      </c>
      <c r="N315" s="187"/>
      <c r="O315" s="188" t="s">
        <v>893</v>
      </c>
      <c r="P315" s="189"/>
      <c r="Q315" s="190"/>
      <c r="R315" s="191"/>
      <c r="S315" s="192"/>
    </row>
    <row r="316" spans="1:19" ht="12.75">
      <c r="A316" s="183" t="s">
        <v>342</v>
      </c>
      <c r="B316" s="184" t="s">
        <v>894</v>
      </c>
      <c r="C316" s="184" t="s">
        <v>895</v>
      </c>
      <c r="D316" s="185">
        <v>4</v>
      </c>
      <c r="E316" s="337"/>
      <c r="F316" s="337"/>
      <c r="G316" s="337"/>
      <c r="H316" s="337"/>
      <c r="I316" s="337"/>
      <c r="J316" s="338"/>
      <c r="K316" s="186"/>
      <c r="L316" s="186" t="s">
        <v>465</v>
      </c>
      <c r="M316" s="187">
        <v>3.5</v>
      </c>
      <c r="N316" s="187"/>
      <c r="O316" s="188" t="s">
        <v>896</v>
      </c>
      <c r="P316" s="189"/>
      <c r="Q316" s="190"/>
      <c r="R316" s="191"/>
      <c r="S316" s="192"/>
    </row>
    <row r="317" spans="1:19" ht="12.75">
      <c r="A317" s="183" t="s">
        <v>191</v>
      </c>
      <c r="B317" s="184" t="s">
        <v>188</v>
      </c>
      <c r="C317" s="184" t="s">
        <v>188</v>
      </c>
      <c r="D317" s="185">
        <v>35</v>
      </c>
      <c r="E317" s="337"/>
      <c r="F317" s="337"/>
      <c r="G317" s="337"/>
      <c r="H317" s="337"/>
      <c r="I317" s="337"/>
      <c r="J317" s="338"/>
      <c r="K317" s="186"/>
      <c r="L317" s="186" t="s">
        <v>465</v>
      </c>
      <c r="M317" s="187">
        <v>3.5</v>
      </c>
      <c r="N317" s="187"/>
      <c r="O317" s="188" t="s">
        <v>867</v>
      </c>
      <c r="P317" s="189"/>
      <c r="Q317" s="190"/>
      <c r="R317" s="191"/>
      <c r="S317" s="192"/>
    </row>
    <row r="318" spans="1:19" ht="12.75">
      <c r="A318" s="183" t="s">
        <v>343</v>
      </c>
      <c r="B318" s="184" t="s">
        <v>16</v>
      </c>
      <c r="C318" s="184" t="s">
        <v>897</v>
      </c>
      <c r="D318" s="185">
        <v>10</v>
      </c>
      <c r="E318" s="337"/>
      <c r="F318" s="337"/>
      <c r="G318" s="337"/>
      <c r="H318" s="337"/>
      <c r="I318" s="337"/>
      <c r="J318" s="338"/>
      <c r="K318" s="186"/>
      <c r="L318" s="186" t="s">
        <v>465</v>
      </c>
      <c r="M318" s="187">
        <v>3.5</v>
      </c>
      <c r="N318" s="187"/>
      <c r="O318" s="188" t="s">
        <v>886</v>
      </c>
      <c r="P318" s="189"/>
      <c r="Q318" s="190"/>
      <c r="R318" s="191"/>
      <c r="S318" s="192"/>
    </row>
    <row r="319" spans="1:19" ht="12.75">
      <c r="A319" s="459" t="s">
        <v>344</v>
      </c>
      <c r="B319" s="461" t="s">
        <v>308</v>
      </c>
      <c r="C319" s="184" t="s">
        <v>345</v>
      </c>
      <c r="D319" s="185">
        <v>34</v>
      </c>
      <c r="E319" s="337"/>
      <c r="F319" s="337"/>
      <c r="G319" s="337"/>
      <c r="H319" s="337"/>
      <c r="I319" s="337"/>
      <c r="J319" s="338"/>
      <c r="K319" s="186"/>
      <c r="L319" s="186" t="s">
        <v>465</v>
      </c>
      <c r="M319" s="187" t="s">
        <v>466</v>
      </c>
      <c r="N319" s="187"/>
      <c r="O319" s="188" t="s">
        <v>898</v>
      </c>
      <c r="P319" s="189"/>
      <c r="Q319" s="190"/>
      <c r="R319" s="191"/>
      <c r="S319" s="192"/>
    </row>
    <row r="320" spans="1:19" ht="12.75">
      <c r="A320" s="460"/>
      <c r="B320" s="462"/>
      <c r="C320" s="184" t="s">
        <v>899</v>
      </c>
      <c r="D320" s="185">
        <v>17</v>
      </c>
      <c r="E320" s="337"/>
      <c r="F320" s="337"/>
      <c r="G320" s="337"/>
      <c r="H320" s="337"/>
      <c r="I320" s="337"/>
      <c r="J320" s="338"/>
      <c r="K320" s="186"/>
      <c r="L320" s="186" t="s">
        <v>465</v>
      </c>
      <c r="M320" s="187" t="s">
        <v>466</v>
      </c>
      <c r="N320" s="187"/>
      <c r="O320" s="188" t="s">
        <v>900</v>
      </c>
      <c r="P320" s="189"/>
      <c r="Q320" s="190"/>
      <c r="R320" s="191"/>
      <c r="S320" s="192"/>
    </row>
    <row r="321" spans="1:19" ht="12.75">
      <c r="A321" s="183" t="s">
        <v>346</v>
      </c>
      <c r="B321" s="184" t="s">
        <v>347</v>
      </c>
      <c r="C321" s="184" t="s">
        <v>348</v>
      </c>
      <c r="D321" s="185">
        <v>16</v>
      </c>
      <c r="E321" s="337"/>
      <c r="F321" s="337"/>
      <c r="G321" s="337"/>
      <c r="H321" s="337"/>
      <c r="I321" s="337"/>
      <c r="J321" s="338"/>
      <c r="K321" s="186"/>
      <c r="L321" s="186" t="s">
        <v>465</v>
      </c>
      <c r="M321" s="187" t="s">
        <v>466</v>
      </c>
      <c r="N321" s="187"/>
      <c r="O321" s="188" t="s">
        <v>901</v>
      </c>
      <c r="P321" s="189"/>
      <c r="Q321" s="190"/>
      <c r="R321" s="191"/>
      <c r="S321" s="192"/>
    </row>
    <row r="322" spans="1:19" ht="12.75">
      <c r="A322" s="183" t="s">
        <v>349</v>
      </c>
      <c r="B322" s="184" t="s">
        <v>902</v>
      </c>
      <c r="C322" s="184" t="s">
        <v>186</v>
      </c>
      <c r="D322" s="185">
        <v>30</v>
      </c>
      <c r="E322" s="337"/>
      <c r="F322" s="337"/>
      <c r="G322" s="337"/>
      <c r="H322" s="337"/>
      <c r="I322" s="337"/>
      <c r="J322" s="338"/>
      <c r="K322" s="186"/>
      <c r="L322" s="186" t="s">
        <v>465</v>
      </c>
      <c r="M322" s="187" t="s">
        <v>466</v>
      </c>
      <c r="N322" s="187"/>
      <c r="O322" s="188" t="s">
        <v>893</v>
      </c>
      <c r="P322" s="189"/>
      <c r="Q322" s="190"/>
      <c r="R322" s="191"/>
      <c r="S322" s="192"/>
    </row>
    <row r="323" spans="1:19" ht="12.75">
      <c r="A323" s="183" t="s">
        <v>350</v>
      </c>
      <c r="B323" s="184" t="s">
        <v>308</v>
      </c>
      <c r="C323" s="184" t="s">
        <v>185</v>
      </c>
      <c r="D323" s="185">
        <v>40</v>
      </c>
      <c r="E323" s="337"/>
      <c r="F323" s="337"/>
      <c r="G323" s="337"/>
      <c r="H323" s="337"/>
      <c r="I323" s="360"/>
      <c r="J323" s="338"/>
      <c r="K323" s="186"/>
      <c r="L323" s="186" t="s">
        <v>465</v>
      </c>
      <c r="M323" s="187">
        <v>3</v>
      </c>
      <c r="N323" s="187"/>
      <c r="O323" s="188" t="s">
        <v>903</v>
      </c>
      <c r="P323" s="189"/>
      <c r="Q323" s="190"/>
      <c r="R323" s="191"/>
      <c r="S323" s="192"/>
    </row>
    <row r="324" spans="1:19" ht="12.75">
      <c r="A324" s="183" t="s">
        <v>351</v>
      </c>
      <c r="B324" s="184" t="s">
        <v>352</v>
      </c>
      <c r="C324" s="184" t="s">
        <v>904</v>
      </c>
      <c r="D324" s="185">
        <v>8</v>
      </c>
      <c r="E324" s="337"/>
      <c r="F324" s="337"/>
      <c r="G324" s="337"/>
      <c r="H324" s="337"/>
      <c r="I324" s="337"/>
      <c r="J324" s="338"/>
      <c r="K324" s="186"/>
      <c r="L324" s="186" t="s">
        <v>465</v>
      </c>
      <c r="M324" s="187" t="s">
        <v>466</v>
      </c>
      <c r="N324" s="187"/>
      <c r="O324" s="188" t="s">
        <v>867</v>
      </c>
      <c r="P324" s="189"/>
      <c r="Q324" s="190"/>
      <c r="R324" s="191"/>
      <c r="S324" s="192"/>
    </row>
    <row r="325" spans="1:19" ht="12.75">
      <c r="A325" s="459" t="s">
        <v>353</v>
      </c>
      <c r="B325" s="184" t="s">
        <v>16</v>
      </c>
      <c r="C325" s="184" t="s">
        <v>905</v>
      </c>
      <c r="D325" s="185">
        <v>6</v>
      </c>
      <c r="E325" s="337"/>
      <c r="F325" s="337"/>
      <c r="G325" s="337"/>
      <c r="H325" s="337"/>
      <c r="I325" s="337"/>
      <c r="J325" s="338"/>
      <c r="K325" s="186"/>
      <c r="L325" s="186" t="s">
        <v>465</v>
      </c>
      <c r="M325" s="187">
        <v>3.3</v>
      </c>
      <c r="N325" s="187"/>
      <c r="O325" s="188" t="s">
        <v>893</v>
      </c>
      <c r="P325" s="189"/>
      <c r="Q325" s="190"/>
      <c r="R325" s="191"/>
      <c r="S325" s="192"/>
    </row>
    <row r="326" spans="1:19" ht="12.75">
      <c r="A326" s="460"/>
      <c r="B326" s="184" t="s">
        <v>906</v>
      </c>
      <c r="C326" s="184" t="s">
        <v>907</v>
      </c>
      <c r="D326" s="185">
        <v>5</v>
      </c>
      <c r="E326" s="337"/>
      <c r="F326" s="337"/>
      <c r="G326" s="337"/>
      <c r="H326" s="337"/>
      <c r="I326" s="337"/>
      <c r="J326" s="338"/>
      <c r="K326" s="186"/>
      <c r="L326" s="186" t="s">
        <v>465</v>
      </c>
      <c r="M326" s="187">
        <v>3.3</v>
      </c>
      <c r="N326" s="187"/>
      <c r="O326" s="188" t="s">
        <v>44</v>
      </c>
      <c r="P326" s="189"/>
      <c r="Q326" s="190"/>
      <c r="R326" s="191"/>
      <c r="S326" s="192"/>
    </row>
    <row r="327" spans="1:19" ht="12.75">
      <c r="A327" s="183" t="s">
        <v>355</v>
      </c>
      <c r="B327" s="184" t="s">
        <v>356</v>
      </c>
      <c r="C327" s="184" t="s">
        <v>357</v>
      </c>
      <c r="D327" s="185">
        <v>7</v>
      </c>
      <c r="E327" s="337"/>
      <c r="F327" s="337"/>
      <c r="G327" s="337"/>
      <c r="H327" s="337"/>
      <c r="I327" s="337"/>
      <c r="J327" s="338"/>
      <c r="K327" s="186"/>
      <c r="L327" s="186" t="s">
        <v>465</v>
      </c>
      <c r="M327" s="187" t="s">
        <v>466</v>
      </c>
      <c r="N327" s="187"/>
      <c r="O327" s="188" t="s">
        <v>908</v>
      </c>
      <c r="P327" s="189" t="s">
        <v>909</v>
      </c>
      <c r="Q327" s="190"/>
      <c r="R327" s="191"/>
      <c r="S327" s="321"/>
    </row>
    <row r="328" spans="1:19" ht="12.75">
      <c r="A328" s="183" t="s">
        <v>358</v>
      </c>
      <c r="B328" s="184" t="s">
        <v>185</v>
      </c>
      <c r="C328" s="184" t="s">
        <v>186</v>
      </c>
      <c r="D328" s="185">
        <v>32</v>
      </c>
      <c r="E328" s="337"/>
      <c r="F328" s="337"/>
      <c r="G328" s="337"/>
      <c r="H328" s="337"/>
      <c r="I328" s="337"/>
      <c r="J328" s="338"/>
      <c r="K328" s="186"/>
      <c r="L328" s="186" t="s">
        <v>465</v>
      </c>
      <c r="M328" s="187">
        <v>3.2</v>
      </c>
      <c r="N328" s="187"/>
      <c r="O328" s="188" t="s">
        <v>143</v>
      </c>
      <c r="P328" s="189"/>
      <c r="Q328" s="190"/>
      <c r="R328" s="191"/>
      <c r="S328" s="321"/>
    </row>
    <row r="329" spans="1:19" ht="12.75">
      <c r="A329" s="459" t="s">
        <v>359</v>
      </c>
      <c r="B329" s="461" t="s">
        <v>16</v>
      </c>
      <c r="C329" s="184" t="s">
        <v>910</v>
      </c>
      <c r="D329" s="185">
        <v>10</v>
      </c>
      <c r="E329" s="337"/>
      <c r="F329" s="337"/>
      <c r="G329" s="337"/>
      <c r="H329" s="337"/>
      <c r="I329" s="337"/>
      <c r="J329" s="338"/>
      <c r="K329" s="186"/>
      <c r="L329" s="186" t="s">
        <v>465</v>
      </c>
      <c r="M329" s="187">
        <v>3</v>
      </c>
      <c r="N329" s="187"/>
      <c r="O329" s="188" t="s">
        <v>911</v>
      </c>
      <c r="P329" s="189"/>
      <c r="Q329" s="190"/>
      <c r="R329" s="191"/>
      <c r="S329" s="321"/>
    </row>
    <row r="330" spans="1:19" ht="12.75">
      <c r="A330" s="460"/>
      <c r="B330" s="462"/>
      <c r="C330" s="184" t="s">
        <v>315</v>
      </c>
      <c r="D330" s="185">
        <v>14</v>
      </c>
      <c r="E330" s="337"/>
      <c r="F330" s="337"/>
      <c r="G330" s="337"/>
      <c r="H330" s="337"/>
      <c r="I330" s="337"/>
      <c r="J330" s="338"/>
      <c r="K330" s="186"/>
      <c r="L330" s="186" t="s">
        <v>17</v>
      </c>
      <c r="M330" s="187" t="s">
        <v>466</v>
      </c>
      <c r="N330" s="187"/>
      <c r="O330" s="322" t="s">
        <v>304</v>
      </c>
      <c r="P330" s="189"/>
      <c r="Q330" s="190"/>
      <c r="R330" s="191"/>
      <c r="S330" s="192"/>
    </row>
    <row r="331" spans="1:19" ht="12.75">
      <c r="A331" s="459" t="s">
        <v>360</v>
      </c>
      <c r="B331" s="461" t="s">
        <v>324</v>
      </c>
      <c r="C331" s="184" t="s">
        <v>361</v>
      </c>
      <c r="D331" s="185">
        <v>32</v>
      </c>
      <c r="E331" s="337"/>
      <c r="F331" s="337"/>
      <c r="G331" s="337"/>
      <c r="H331" s="337"/>
      <c r="I331" s="337"/>
      <c r="J331" s="338"/>
      <c r="K331" s="186"/>
      <c r="L331" s="186" t="s">
        <v>465</v>
      </c>
      <c r="M331" s="187" t="s">
        <v>466</v>
      </c>
      <c r="N331" s="187"/>
      <c r="O331" s="188" t="s">
        <v>912</v>
      </c>
      <c r="P331" s="189"/>
      <c r="Q331" s="190"/>
      <c r="R331" s="191"/>
      <c r="S331" s="321"/>
    </row>
    <row r="332" spans="1:19" ht="12.75">
      <c r="A332" s="460"/>
      <c r="B332" s="462"/>
      <c r="C332" s="184" t="s">
        <v>362</v>
      </c>
      <c r="D332" s="185">
        <v>32</v>
      </c>
      <c r="E332" s="337"/>
      <c r="F332" s="337"/>
      <c r="G332" s="337"/>
      <c r="H332" s="337"/>
      <c r="I332" s="337"/>
      <c r="J332" s="338"/>
      <c r="K332" s="186"/>
      <c r="L332" s="186" t="s">
        <v>465</v>
      </c>
      <c r="M332" s="187" t="s">
        <v>466</v>
      </c>
      <c r="N332" s="187"/>
      <c r="O332" s="188" t="s">
        <v>913</v>
      </c>
      <c r="P332" s="189"/>
      <c r="Q332" s="190"/>
      <c r="R332" s="191"/>
      <c r="S332" s="321"/>
    </row>
    <row r="333" spans="1:19" ht="12.75">
      <c r="A333" s="183" t="s">
        <v>363</v>
      </c>
      <c r="B333" s="184" t="s">
        <v>364</v>
      </c>
      <c r="C333" s="184" t="s">
        <v>914</v>
      </c>
      <c r="D333" s="185">
        <v>5</v>
      </c>
      <c r="E333" s="337"/>
      <c r="F333" s="337"/>
      <c r="G333" s="337"/>
      <c r="H333" s="337"/>
      <c r="I333" s="337"/>
      <c r="J333" s="338"/>
      <c r="K333" s="186"/>
      <c r="L333" s="186" t="s">
        <v>465</v>
      </c>
      <c r="M333" s="187">
        <v>3.5</v>
      </c>
      <c r="N333" s="187"/>
      <c r="O333" s="188" t="s">
        <v>911</v>
      </c>
      <c r="P333" s="189"/>
      <c r="Q333" s="190"/>
      <c r="R333" s="191"/>
      <c r="S333" s="321"/>
    </row>
    <row r="334" spans="1:19" ht="12.75">
      <c r="A334" s="183" t="s">
        <v>365</v>
      </c>
      <c r="B334" s="184" t="s">
        <v>915</v>
      </c>
      <c r="C334" s="184" t="s">
        <v>366</v>
      </c>
      <c r="D334" s="185">
        <v>23</v>
      </c>
      <c r="E334" s="337"/>
      <c r="F334" s="337"/>
      <c r="G334" s="337"/>
      <c r="H334" s="337"/>
      <c r="I334" s="337"/>
      <c r="J334" s="338"/>
      <c r="K334" s="186"/>
      <c r="L334" s="186" t="s">
        <v>465</v>
      </c>
      <c r="M334" s="187" t="s">
        <v>466</v>
      </c>
      <c r="N334" s="187"/>
      <c r="O334" s="188" t="s">
        <v>916</v>
      </c>
      <c r="P334" s="189"/>
      <c r="Q334" s="190"/>
      <c r="R334" s="191"/>
      <c r="S334" s="192"/>
    </row>
    <row r="335" spans="1:19" ht="12.75">
      <c r="A335" s="183" t="s">
        <v>367</v>
      </c>
      <c r="B335" s="184" t="s">
        <v>368</v>
      </c>
      <c r="C335" s="184" t="s">
        <v>369</v>
      </c>
      <c r="D335" s="185">
        <v>15</v>
      </c>
      <c r="E335" s="337"/>
      <c r="F335" s="337"/>
      <c r="G335" s="337"/>
      <c r="H335" s="337"/>
      <c r="I335" s="337"/>
      <c r="J335" s="338"/>
      <c r="K335" s="186"/>
      <c r="L335" s="186" t="s">
        <v>465</v>
      </c>
      <c r="M335" s="187" t="s">
        <v>466</v>
      </c>
      <c r="N335" s="187"/>
      <c r="O335" s="188" t="s">
        <v>917</v>
      </c>
      <c r="P335" s="189"/>
      <c r="Q335" s="190"/>
      <c r="R335" s="191"/>
      <c r="S335" s="192"/>
    </row>
    <row r="336" spans="1:19" ht="12.75">
      <c r="A336" s="183" t="s">
        <v>370</v>
      </c>
      <c r="B336" s="184" t="s">
        <v>918</v>
      </c>
      <c r="C336" s="184" t="s">
        <v>919</v>
      </c>
      <c r="D336" s="185">
        <v>30</v>
      </c>
      <c r="E336" s="337"/>
      <c r="F336" s="337"/>
      <c r="G336" s="337"/>
      <c r="H336" s="337"/>
      <c r="I336" s="337"/>
      <c r="J336" s="338"/>
      <c r="K336" s="186"/>
      <c r="L336" s="186" t="s">
        <v>465</v>
      </c>
      <c r="M336" s="187">
        <v>3</v>
      </c>
      <c r="N336" s="187"/>
      <c r="O336" s="188" t="s">
        <v>912</v>
      </c>
      <c r="P336" s="189"/>
      <c r="Q336" s="190"/>
      <c r="R336" s="191"/>
      <c r="S336" s="192"/>
    </row>
    <row r="337" spans="1:19" ht="12.75">
      <c r="A337" s="183" t="s">
        <v>371</v>
      </c>
      <c r="B337" s="184" t="s">
        <v>919</v>
      </c>
      <c r="C337" s="184" t="s">
        <v>919</v>
      </c>
      <c r="D337" s="185">
        <v>8</v>
      </c>
      <c r="E337" s="337"/>
      <c r="F337" s="337"/>
      <c r="G337" s="337"/>
      <c r="H337" s="337"/>
      <c r="I337" s="337"/>
      <c r="J337" s="338"/>
      <c r="K337" s="186"/>
      <c r="L337" s="186" t="s">
        <v>465</v>
      </c>
      <c r="M337" s="187">
        <v>3.8</v>
      </c>
      <c r="N337" s="187"/>
      <c r="O337" s="188" t="s">
        <v>44</v>
      </c>
      <c r="P337" s="189"/>
      <c r="Q337" s="190"/>
      <c r="R337" s="191"/>
      <c r="S337" s="192" t="s">
        <v>920</v>
      </c>
    </row>
    <row r="338" spans="4:16" ht="12.75">
      <c r="D338"/>
      <c r="P338" s="267"/>
    </row>
    <row r="339" spans="1:16" ht="15.75">
      <c r="A339" s="315" t="s">
        <v>921</v>
      </c>
      <c r="B339" s="73"/>
      <c r="C339" s="74"/>
      <c r="D339" s="316"/>
      <c r="E339" s="75"/>
      <c r="F339" s="75"/>
      <c r="G339" s="75"/>
      <c r="H339" s="75"/>
      <c r="I339" s="75"/>
      <c r="J339" s="75"/>
      <c r="K339" s="65"/>
      <c r="L339" s="58"/>
      <c r="M339" s="72"/>
      <c r="N339" s="58"/>
      <c r="O339" s="59"/>
      <c r="P339" s="314"/>
    </row>
    <row r="340" spans="1:19" ht="12.75">
      <c r="A340" s="362" t="s">
        <v>567</v>
      </c>
      <c r="B340" s="364" t="s">
        <v>568</v>
      </c>
      <c r="C340" s="364" t="s">
        <v>569</v>
      </c>
      <c r="D340" s="1" t="s">
        <v>570</v>
      </c>
      <c r="E340" s="364" t="s">
        <v>0</v>
      </c>
      <c r="F340" s="364"/>
      <c r="G340" s="364" t="s">
        <v>1</v>
      </c>
      <c r="H340" s="364"/>
      <c r="I340" s="364" t="s">
        <v>2</v>
      </c>
      <c r="J340" s="405"/>
      <c r="K340" s="408" t="s">
        <v>571</v>
      </c>
      <c r="L340" s="412" t="s">
        <v>149</v>
      </c>
      <c r="M340" s="412"/>
      <c r="N340" s="412" t="s">
        <v>150</v>
      </c>
      <c r="O340" s="412"/>
      <c r="P340" s="2" t="s">
        <v>151</v>
      </c>
      <c r="Q340" s="412" t="s">
        <v>572</v>
      </c>
      <c r="R340" s="412"/>
      <c r="S340" s="2" t="s">
        <v>573</v>
      </c>
    </row>
    <row r="341" spans="1:19" ht="48" customHeight="1">
      <c r="A341" s="363"/>
      <c r="B341" s="365"/>
      <c r="C341" s="365"/>
      <c r="D341" s="4" t="s">
        <v>574</v>
      </c>
      <c r="E341" s="4" t="s">
        <v>570</v>
      </c>
      <c r="F341" s="4" t="s">
        <v>4</v>
      </c>
      <c r="G341" s="4" t="s">
        <v>570</v>
      </c>
      <c r="H341" s="4" t="s">
        <v>4</v>
      </c>
      <c r="I341" s="4" t="s">
        <v>3</v>
      </c>
      <c r="J341" s="5" t="s">
        <v>4</v>
      </c>
      <c r="K341" s="409"/>
      <c r="L341" s="2" t="s">
        <v>152</v>
      </c>
      <c r="M341" s="2" t="s">
        <v>153</v>
      </c>
      <c r="N341" s="163" t="s">
        <v>575</v>
      </c>
      <c r="O341" s="2" t="s">
        <v>154</v>
      </c>
      <c r="P341" s="3"/>
      <c r="Q341" s="164" t="s">
        <v>576</v>
      </c>
      <c r="R341" s="165" t="s">
        <v>577</v>
      </c>
      <c r="S341" s="3"/>
    </row>
    <row r="342" spans="1:19" ht="12.75">
      <c r="A342" s="183" t="s">
        <v>372</v>
      </c>
      <c r="B342" s="184" t="s">
        <v>368</v>
      </c>
      <c r="C342" s="184" t="s">
        <v>373</v>
      </c>
      <c r="D342" s="185">
        <v>40</v>
      </c>
      <c r="E342" s="337"/>
      <c r="F342" s="337"/>
      <c r="G342" s="337"/>
      <c r="H342" s="337"/>
      <c r="I342" s="337"/>
      <c r="J342" s="338"/>
      <c r="K342" s="186"/>
      <c r="L342" s="186" t="s">
        <v>465</v>
      </c>
      <c r="M342" s="187" t="s">
        <v>466</v>
      </c>
      <c r="N342" s="187"/>
      <c r="O342" s="188" t="s">
        <v>903</v>
      </c>
      <c r="P342" s="189"/>
      <c r="Q342" s="190"/>
      <c r="R342" s="191"/>
      <c r="S342" s="192"/>
    </row>
    <row r="343" spans="1:19" ht="12.75">
      <c r="A343" s="183" t="s">
        <v>922</v>
      </c>
      <c r="B343" s="184" t="s">
        <v>319</v>
      </c>
      <c r="C343" s="184" t="s">
        <v>188</v>
      </c>
      <c r="D343" s="185">
        <v>20</v>
      </c>
      <c r="E343" s="337"/>
      <c r="F343" s="337"/>
      <c r="G343" s="337"/>
      <c r="H343" s="337"/>
      <c r="I343" s="337"/>
      <c r="J343" s="338"/>
      <c r="K343" s="186"/>
      <c r="L343" s="186" t="s">
        <v>465</v>
      </c>
      <c r="M343" s="187" t="s">
        <v>466</v>
      </c>
      <c r="N343" s="187"/>
      <c r="O343" s="188" t="s">
        <v>923</v>
      </c>
      <c r="P343" s="189"/>
      <c r="Q343" s="190"/>
      <c r="R343" s="191"/>
      <c r="S343" s="192"/>
    </row>
    <row r="344" spans="1:19" ht="12.75">
      <c r="A344" s="183" t="s">
        <v>374</v>
      </c>
      <c r="B344" s="184" t="s">
        <v>183</v>
      </c>
      <c r="C344" s="184" t="s">
        <v>924</v>
      </c>
      <c r="D344" s="185">
        <v>25</v>
      </c>
      <c r="E344" s="337"/>
      <c r="F344" s="337"/>
      <c r="G344" s="337"/>
      <c r="H344" s="337"/>
      <c r="I344" s="337"/>
      <c r="J344" s="338"/>
      <c r="K344" s="186"/>
      <c r="L344" s="186" t="s">
        <v>465</v>
      </c>
      <c r="M344" s="187" t="s">
        <v>144</v>
      </c>
      <c r="N344" s="187"/>
      <c r="O344" s="188" t="s">
        <v>903</v>
      </c>
      <c r="P344" s="189"/>
      <c r="Q344" s="190"/>
      <c r="R344" s="191"/>
      <c r="S344" s="192"/>
    </row>
    <row r="345" spans="1:19" ht="12.75">
      <c r="A345" s="183" t="s">
        <v>375</v>
      </c>
      <c r="B345" s="184" t="s">
        <v>368</v>
      </c>
      <c r="C345" s="184" t="s">
        <v>185</v>
      </c>
      <c r="D345" s="185">
        <v>25</v>
      </c>
      <c r="E345" s="337"/>
      <c r="F345" s="337"/>
      <c r="G345" s="337"/>
      <c r="H345" s="337"/>
      <c r="I345" s="337"/>
      <c r="J345" s="338"/>
      <c r="K345" s="186"/>
      <c r="L345" s="186" t="s">
        <v>465</v>
      </c>
      <c r="M345" s="187" t="s">
        <v>144</v>
      </c>
      <c r="N345" s="187"/>
      <c r="O345" s="188" t="s">
        <v>925</v>
      </c>
      <c r="P345" s="189"/>
      <c r="Q345" s="190"/>
      <c r="R345" s="191"/>
      <c r="S345" s="323"/>
    </row>
    <row r="346" spans="1:19" ht="12.75">
      <c r="A346" s="183" t="s">
        <v>376</v>
      </c>
      <c r="B346" s="184" t="s">
        <v>190</v>
      </c>
      <c r="C346" s="184" t="s">
        <v>188</v>
      </c>
      <c r="D346" s="185">
        <v>8</v>
      </c>
      <c r="E346" s="337"/>
      <c r="F346" s="337"/>
      <c r="G346" s="337"/>
      <c r="H346" s="337"/>
      <c r="I346" s="337"/>
      <c r="J346" s="338"/>
      <c r="K346" s="186"/>
      <c r="L346" s="186" t="s">
        <v>596</v>
      </c>
      <c r="M346" s="187" t="s">
        <v>144</v>
      </c>
      <c r="N346" s="187"/>
      <c r="O346" s="188" t="s">
        <v>926</v>
      </c>
      <c r="P346" s="189"/>
      <c r="Q346" s="190"/>
      <c r="R346" s="191"/>
      <c r="S346" s="192"/>
    </row>
    <row r="347" spans="1:19" ht="12.75">
      <c r="A347" s="183" t="s">
        <v>377</v>
      </c>
      <c r="B347" s="184" t="s">
        <v>185</v>
      </c>
      <c r="C347" s="184" t="s">
        <v>345</v>
      </c>
      <c r="D347" s="185">
        <v>30</v>
      </c>
      <c r="E347" s="337"/>
      <c r="F347" s="337"/>
      <c r="G347" s="337"/>
      <c r="H347" s="337"/>
      <c r="I347" s="337"/>
      <c r="J347" s="338"/>
      <c r="K347" s="186"/>
      <c r="L347" s="186" t="s">
        <v>465</v>
      </c>
      <c r="M347" s="187" t="s">
        <v>144</v>
      </c>
      <c r="N347" s="187"/>
      <c r="O347" s="188" t="s">
        <v>903</v>
      </c>
      <c r="P347" s="189"/>
      <c r="Q347" s="190"/>
      <c r="R347" s="191"/>
      <c r="S347" s="192"/>
    </row>
    <row r="348" spans="1:19" ht="12.75">
      <c r="A348" s="183" t="s">
        <v>378</v>
      </c>
      <c r="B348" s="184" t="s">
        <v>379</v>
      </c>
      <c r="C348" s="184" t="s">
        <v>380</v>
      </c>
      <c r="D348" s="185">
        <v>8</v>
      </c>
      <c r="E348" s="337"/>
      <c r="F348" s="337"/>
      <c r="G348" s="337"/>
      <c r="H348" s="337"/>
      <c r="I348" s="337"/>
      <c r="J348" s="338"/>
      <c r="K348" s="186"/>
      <c r="L348" s="186" t="s">
        <v>465</v>
      </c>
      <c r="M348" s="187" t="s">
        <v>144</v>
      </c>
      <c r="N348" s="187"/>
      <c r="O348" s="188" t="s">
        <v>927</v>
      </c>
      <c r="P348" s="189"/>
      <c r="Q348" s="190"/>
      <c r="R348" s="191"/>
      <c r="S348" s="192"/>
    </row>
    <row r="349" spans="1:19" ht="12.75">
      <c r="A349" s="183" t="s">
        <v>381</v>
      </c>
      <c r="B349" s="184" t="s">
        <v>247</v>
      </c>
      <c r="C349" s="184" t="s">
        <v>382</v>
      </c>
      <c r="D349" s="185">
        <v>40</v>
      </c>
      <c r="E349" s="337"/>
      <c r="F349" s="337"/>
      <c r="G349" s="337"/>
      <c r="H349" s="337"/>
      <c r="I349" s="337"/>
      <c r="J349" s="338"/>
      <c r="K349" s="186"/>
      <c r="L349" s="186" t="s">
        <v>465</v>
      </c>
      <c r="M349" s="187" t="s">
        <v>144</v>
      </c>
      <c r="N349" s="187"/>
      <c r="O349" s="188" t="s">
        <v>383</v>
      </c>
      <c r="P349" s="189"/>
      <c r="Q349" s="190"/>
      <c r="R349" s="191"/>
      <c r="S349" s="192"/>
    </row>
    <row r="350" spans="1:19" ht="12.75">
      <c r="A350" s="183" t="s">
        <v>384</v>
      </c>
      <c r="B350" s="184" t="s">
        <v>385</v>
      </c>
      <c r="C350" s="184" t="s">
        <v>386</v>
      </c>
      <c r="D350" s="185">
        <v>15</v>
      </c>
      <c r="E350" s="337"/>
      <c r="F350" s="337"/>
      <c r="G350" s="337"/>
      <c r="H350" s="337"/>
      <c r="I350" s="337"/>
      <c r="J350" s="338"/>
      <c r="K350" s="186"/>
      <c r="L350" s="186" t="s">
        <v>465</v>
      </c>
      <c r="M350" s="187" t="s">
        <v>144</v>
      </c>
      <c r="N350" s="187"/>
      <c r="O350" s="188" t="s">
        <v>928</v>
      </c>
      <c r="P350" s="189"/>
      <c r="Q350" s="190"/>
      <c r="R350" s="191"/>
      <c r="S350" s="192"/>
    </row>
    <row r="351" spans="1:19" ht="12.75">
      <c r="A351" s="183" t="s">
        <v>387</v>
      </c>
      <c r="B351" s="184" t="s">
        <v>319</v>
      </c>
      <c r="C351" s="184" t="s">
        <v>388</v>
      </c>
      <c r="D351" s="185">
        <v>25</v>
      </c>
      <c r="E351" s="337"/>
      <c r="F351" s="337"/>
      <c r="G351" s="337"/>
      <c r="H351" s="337"/>
      <c r="I351" s="337"/>
      <c r="J351" s="338"/>
      <c r="K351" s="186"/>
      <c r="L351" s="186" t="s">
        <v>465</v>
      </c>
      <c r="M351" s="187" t="s">
        <v>144</v>
      </c>
      <c r="N351" s="187"/>
      <c r="O351" s="188" t="s">
        <v>929</v>
      </c>
      <c r="P351" s="189"/>
      <c r="Q351" s="190"/>
      <c r="R351" s="191"/>
      <c r="S351" s="192"/>
    </row>
    <row r="352" spans="1:19" ht="12.75">
      <c r="A352" s="183" t="s">
        <v>389</v>
      </c>
      <c r="B352" s="184" t="s">
        <v>185</v>
      </c>
      <c r="C352" s="184" t="s">
        <v>185</v>
      </c>
      <c r="D352" s="185">
        <v>60</v>
      </c>
      <c r="E352" s="337"/>
      <c r="F352" s="337"/>
      <c r="G352" s="337"/>
      <c r="H352" s="337"/>
      <c r="I352" s="337"/>
      <c r="J352" s="338"/>
      <c r="K352" s="186"/>
      <c r="L352" s="186" t="s">
        <v>465</v>
      </c>
      <c r="M352" s="187" t="s">
        <v>551</v>
      </c>
      <c r="N352" s="187"/>
      <c r="O352" s="188" t="s">
        <v>930</v>
      </c>
      <c r="P352" s="189"/>
      <c r="Q352" s="190"/>
      <c r="R352" s="191"/>
      <c r="S352" s="192"/>
    </row>
    <row r="353" spans="1:19" ht="12.75">
      <c r="A353" s="183" t="s">
        <v>390</v>
      </c>
      <c r="B353" s="184" t="s">
        <v>16</v>
      </c>
      <c r="C353" s="184" t="s">
        <v>931</v>
      </c>
      <c r="D353" s="185">
        <v>11</v>
      </c>
      <c r="E353" s="337"/>
      <c r="F353" s="337"/>
      <c r="G353" s="337"/>
      <c r="H353" s="337"/>
      <c r="I353" s="337"/>
      <c r="J353" s="338"/>
      <c r="K353" s="186"/>
      <c r="L353" s="186" t="s">
        <v>17</v>
      </c>
      <c r="M353" s="324">
        <v>3.2</v>
      </c>
      <c r="N353" s="187"/>
      <c r="O353" s="188" t="s">
        <v>932</v>
      </c>
      <c r="P353" s="189"/>
      <c r="Q353" s="190"/>
      <c r="R353" s="191"/>
      <c r="S353" s="192"/>
    </row>
    <row r="354" spans="1:19" ht="12.75">
      <c r="A354" s="183" t="s">
        <v>391</v>
      </c>
      <c r="B354" s="184" t="s">
        <v>16</v>
      </c>
      <c r="C354" s="184" t="s">
        <v>933</v>
      </c>
      <c r="D354" s="185">
        <v>5</v>
      </c>
      <c r="E354" s="337"/>
      <c r="F354" s="337"/>
      <c r="G354" s="337"/>
      <c r="H354" s="337"/>
      <c r="I354" s="337"/>
      <c r="J354" s="338"/>
      <c r="K354" s="186"/>
      <c r="L354" s="186" t="s">
        <v>17</v>
      </c>
      <c r="M354" s="187" t="s">
        <v>303</v>
      </c>
      <c r="N354" s="187"/>
      <c r="O354" s="188" t="s">
        <v>934</v>
      </c>
      <c r="P354" s="189"/>
      <c r="Q354" s="190"/>
      <c r="R354" s="191"/>
      <c r="S354" s="192"/>
    </row>
    <row r="355" spans="1:19" ht="12.75">
      <c r="A355" s="183" t="s">
        <v>392</v>
      </c>
      <c r="B355" s="184" t="s">
        <v>393</v>
      </c>
      <c r="C355" s="184" t="s">
        <v>185</v>
      </c>
      <c r="D355" s="185">
        <v>25</v>
      </c>
      <c r="E355" s="337"/>
      <c r="F355" s="337"/>
      <c r="G355" s="337"/>
      <c r="H355" s="337"/>
      <c r="I355" s="337"/>
      <c r="J355" s="338"/>
      <c r="K355" s="186"/>
      <c r="L355" s="186" t="s">
        <v>17</v>
      </c>
      <c r="M355" s="187" t="s">
        <v>431</v>
      </c>
      <c r="N355" s="187"/>
      <c r="O355" s="188" t="s">
        <v>929</v>
      </c>
      <c r="P355" s="189"/>
      <c r="Q355" s="190"/>
      <c r="R355" s="191"/>
      <c r="S355" s="192"/>
    </row>
    <row r="356" spans="1:19" ht="12.75">
      <c r="A356" s="183" t="s">
        <v>394</v>
      </c>
      <c r="B356" s="184" t="s">
        <v>395</v>
      </c>
      <c r="C356" s="184" t="s">
        <v>396</v>
      </c>
      <c r="D356" s="185">
        <v>25</v>
      </c>
      <c r="E356" s="337"/>
      <c r="F356" s="337"/>
      <c r="G356" s="337"/>
      <c r="H356" s="337"/>
      <c r="I356" s="337"/>
      <c r="J356" s="338"/>
      <c r="K356" s="186"/>
      <c r="L356" s="186" t="s">
        <v>17</v>
      </c>
      <c r="M356" s="187">
        <v>3.3</v>
      </c>
      <c r="N356" s="187"/>
      <c r="O356" s="188" t="s">
        <v>397</v>
      </c>
      <c r="P356" s="189"/>
      <c r="Q356" s="190"/>
      <c r="R356" s="191"/>
      <c r="S356" s="192"/>
    </row>
    <row r="357" spans="1:19" ht="12.75">
      <c r="A357" s="183" t="s">
        <v>398</v>
      </c>
      <c r="B357" s="184" t="s">
        <v>308</v>
      </c>
      <c r="C357" s="184" t="s">
        <v>190</v>
      </c>
      <c r="D357" s="185">
        <v>16</v>
      </c>
      <c r="E357" s="337"/>
      <c r="F357" s="337"/>
      <c r="G357" s="337"/>
      <c r="H357" s="337"/>
      <c r="I357" s="337"/>
      <c r="J357" s="338"/>
      <c r="K357" s="186"/>
      <c r="L357" s="186" t="s">
        <v>465</v>
      </c>
      <c r="M357" s="187" t="s">
        <v>144</v>
      </c>
      <c r="N357" s="187"/>
      <c r="O357" s="188" t="s">
        <v>397</v>
      </c>
      <c r="P357" s="189"/>
      <c r="Q357" s="190"/>
      <c r="R357" s="191"/>
      <c r="S357" s="192"/>
    </row>
    <row r="358" spans="1:19" ht="12.75">
      <c r="A358" s="183" t="s">
        <v>399</v>
      </c>
      <c r="B358" s="184" t="s">
        <v>317</v>
      </c>
      <c r="C358" s="184" t="s">
        <v>369</v>
      </c>
      <c r="D358" s="185">
        <v>35</v>
      </c>
      <c r="E358" s="337"/>
      <c r="F358" s="337"/>
      <c r="G358" s="337"/>
      <c r="H358" s="337"/>
      <c r="I358" s="337"/>
      <c r="J358" s="338"/>
      <c r="K358" s="186"/>
      <c r="L358" s="186" t="s">
        <v>465</v>
      </c>
      <c r="M358" s="187">
        <v>3.5</v>
      </c>
      <c r="N358" s="187"/>
      <c r="O358" s="188" t="s">
        <v>44</v>
      </c>
      <c r="P358" s="189"/>
      <c r="Q358" s="190"/>
      <c r="R358" s="191"/>
      <c r="S358" s="192"/>
    </row>
    <row r="359" spans="1:19" ht="12.75">
      <c r="A359" s="183" t="s">
        <v>191</v>
      </c>
      <c r="B359" s="184" t="s">
        <v>188</v>
      </c>
      <c r="C359" s="184" t="s">
        <v>188</v>
      </c>
      <c r="D359" s="185">
        <v>35</v>
      </c>
      <c r="E359" s="337"/>
      <c r="F359" s="337"/>
      <c r="G359" s="337"/>
      <c r="H359" s="337"/>
      <c r="I359" s="337"/>
      <c r="J359" s="338"/>
      <c r="K359" s="186"/>
      <c r="L359" s="186" t="s">
        <v>465</v>
      </c>
      <c r="M359" s="187">
        <v>3.5</v>
      </c>
      <c r="N359" s="187"/>
      <c r="O359" s="188" t="s">
        <v>397</v>
      </c>
      <c r="P359" s="189"/>
      <c r="Q359" s="190"/>
      <c r="R359" s="191"/>
      <c r="S359" s="192"/>
    </row>
    <row r="360" spans="1:10" ht="12.75">
      <c r="A360" s="430" t="s">
        <v>49</v>
      </c>
      <c r="B360" s="431"/>
      <c r="C360" s="432"/>
      <c r="D360" s="41"/>
      <c r="E360" s="41">
        <f aca="true" t="shared" si="3" ref="E360:J360">SUM(E292:E337,E342:E359)</f>
        <v>0</v>
      </c>
      <c r="F360" s="41">
        <f t="shared" si="3"/>
        <v>0</v>
      </c>
      <c r="G360" s="41">
        <f t="shared" si="3"/>
        <v>0</v>
      </c>
      <c r="H360" s="41">
        <f t="shared" si="3"/>
        <v>0</v>
      </c>
      <c r="I360" s="41">
        <f t="shared" si="3"/>
        <v>0</v>
      </c>
      <c r="J360" s="313">
        <f t="shared" si="3"/>
        <v>0</v>
      </c>
    </row>
    <row r="361" spans="1:10" ht="12.75">
      <c r="A361" s="76"/>
      <c r="B361" s="76"/>
      <c r="C361" s="76"/>
      <c r="D361" s="63"/>
      <c r="E361" s="63"/>
      <c r="F361" s="63"/>
      <c r="G361" s="63"/>
      <c r="H361" s="63"/>
      <c r="I361" s="63"/>
      <c r="J361" s="63"/>
    </row>
    <row r="362" spans="1:16" ht="13.5" customHeight="1">
      <c r="A362" s="76"/>
      <c r="B362" s="76"/>
      <c r="C362" s="76"/>
      <c r="D362" s="76"/>
      <c r="E362" s="63"/>
      <c r="F362" s="63"/>
      <c r="G362" s="63"/>
      <c r="H362" s="63"/>
      <c r="I362" s="63"/>
      <c r="J362" s="63"/>
      <c r="K362" s="64"/>
      <c r="L362" s="65"/>
      <c r="M362" s="58"/>
      <c r="N362" s="58"/>
      <c r="O362" s="58"/>
      <c r="P362" s="59"/>
    </row>
    <row r="363" spans="1:19" ht="18.75">
      <c r="A363" s="153" t="s">
        <v>89</v>
      </c>
      <c r="B363" s="76"/>
      <c r="C363" s="76"/>
      <c r="D363" s="76"/>
      <c r="Q363" s="66"/>
      <c r="R363" s="67"/>
      <c r="S363" s="67"/>
    </row>
    <row r="364" spans="1:19" ht="13.5" customHeight="1">
      <c r="A364" s="362" t="s">
        <v>7</v>
      </c>
      <c r="B364" s="403" t="s">
        <v>8</v>
      </c>
      <c r="C364" s="403" t="s">
        <v>9</v>
      </c>
      <c r="D364" s="1" t="s">
        <v>10</v>
      </c>
      <c r="E364" s="405" t="s">
        <v>0</v>
      </c>
      <c r="F364" s="406"/>
      <c r="G364" s="405" t="s">
        <v>1</v>
      </c>
      <c r="H364" s="406"/>
      <c r="I364" s="405" t="s">
        <v>2</v>
      </c>
      <c r="J364" s="407"/>
      <c r="K364" s="408" t="s">
        <v>571</v>
      </c>
      <c r="L364" s="410" t="s">
        <v>149</v>
      </c>
      <c r="M364" s="411"/>
      <c r="N364" s="410" t="s">
        <v>150</v>
      </c>
      <c r="O364" s="411"/>
      <c r="P364" s="2" t="s">
        <v>151</v>
      </c>
      <c r="Q364" s="412" t="s">
        <v>11</v>
      </c>
      <c r="R364" s="412"/>
      <c r="S364" s="3" t="s">
        <v>12</v>
      </c>
    </row>
    <row r="365" spans="1:19" ht="39">
      <c r="A365" s="363"/>
      <c r="B365" s="404"/>
      <c r="C365" s="404"/>
      <c r="D365" s="4" t="s">
        <v>13</v>
      </c>
      <c r="E365" s="4" t="s">
        <v>3</v>
      </c>
      <c r="F365" s="4" t="s">
        <v>4</v>
      </c>
      <c r="G365" s="4" t="s">
        <v>3</v>
      </c>
      <c r="H365" s="4" t="s">
        <v>4</v>
      </c>
      <c r="I365" s="4" t="s">
        <v>3</v>
      </c>
      <c r="J365" t="s">
        <v>4</v>
      </c>
      <c r="K365" s="409"/>
      <c r="L365" s="2" t="s">
        <v>152</v>
      </c>
      <c r="M365" s="2" t="s">
        <v>153</v>
      </c>
      <c r="N365" s="163" t="s">
        <v>575</v>
      </c>
      <c r="O365" s="2" t="s">
        <v>154</v>
      </c>
      <c r="P365" s="3"/>
      <c r="Q365" s="77" t="s">
        <v>14</v>
      </c>
      <c r="R365" s="78" t="s">
        <v>15</v>
      </c>
      <c r="S365" s="3"/>
    </row>
    <row r="366" spans="1:19" ht="12.75">
      <c r="A366" s="154"/>
      <c r="B366" s="155"/>
      <c r="C366" s="155"/>
      <c r="D366" s="155"/>
      <c r="E366" s="156"/>
      <c r="F366" s="156"/>
      <c r="G366" s="156"/>
      <c r="H366" s="156"/>
      <c r="I366" s="156"/>
      <c r="J366" s="156"/>
      <c r="K366" s="42"/>
      <c r="L366" s="157"/>
      <c r="M366" s="158"/>
      <c r="N366" s="158"/>
      <c r="O366" s="158"/>
      <c r="P366" s="159"/>
      <c r="Q366" s="79"/>
      <c r="R366" s="80"/>
      <c r="S366" s="81"/>
    </row>
    <row r="367" spans="1:19" ht="12.75">
      <c r="A367" s="154"/>
      <c r="B367" s="155"/>
      <c r="C367" s="155"/>
      <c r="D367" s="155"/>
      <c r="E367" s="156"/>
      <c r="F367" s="156"/>
      <c r="G367" s="156"/>
      <c r="H367" s="156"/>
      <c r="I367" s="156"/>
      <c r="J367" s="156"/>
      <c r="K367" s="42"/>
      <c r="L367" s="157"/>
      <c r="M367" s="158"/>
      <c r="N367" s="158"/>
      <c r="O367" s="158"/>
      <c r="P367" s="159"/>
      <c r="Q367" s="79"/>
      <c r="R367" s="80"/>
      <c r="S367" s="81"/>
    </row>
    <row r="368" spans="1:19" ht="12.75">
      <c r="A368" s="154"/>
      <c r="B368" s="155"/>
      <c r="C368" s="155"/>
      <c r="D368" s="155"/>
      <c r="E368" s="156"/>
      <c r="F368" s="156"/>
      <c r="G368" s="156"/>
      <c r="H368" s="156"/>
      <c r="I368" s="156"/>
      <c r="J368" s="156"/>
      <c r="K368" s="42"/>
      <c r="L368" s="157"/>
      <c r="M368" s="158"/>
      <c r="N368" s="158"/>
      <c r="O368" s="158"/>
      <c r="P368" s="159"/>
      <c r="Q368" s="79"/>
      <c r="R368" s="80"/>
      <c r="S368" s="81"/>
    </row>
    <row r="369" spans="1:19" ht="12.75">
      <c r="A369" s="154"/>
      <c r="B369" s="155"/>
      <c r="C369" s="155"/>
      <c r="D369" s="155"/>
      <c r="E369" s="156"/>
      <c r="F369" s="156"/>
      <c r="G369" s="156"/>
      <c r="H369" s="156"/>
      <c r="I369" s="156"/>
      <c r="J369" s="156"/>
      <c r="K369" s="42"/>
      <c r="L369" s="157"/>
      <c r="M369" s="158"/>
      <c r="N369" s="158"/>
      <c r="O369" s="158"/>
      <c r="P369" s="159"/>
      <c r="Q369" s="79"/>
      <c r="R369" s="80"/>
      <c r="S369" s="81"/>
    </row>
    <row r="370" spans="1:19" ht="12.75">
      <c r="A370" s="154"/>
      <c r="B370" s="155"/>
      <c r="C370" s="155"/>
      <c r="D370" s="155"/>
      <c r="E370" s="156"/>
      <c r="F370" s="156"/>
      <c r="G370" s="156"/>
      <c r="H370" s="156"/>
      <c r="I370" s="156"/>
      <c r="J370" s="156"/>
      <c r="K370" s="42"/>
      <c r="L370" s="157"/>
      <c r="M370" s="158"/>
      <c r="N370" s="158"/>
      <c r="O370" s="158"/>
      <c r="P370" s="159"/>
      <c r="Q370" s="79"/>
      <c r="R370" s="80"/>
      <c r="S370" s="81"/>
    </row>
    <row r="371" spans="1:19" ht="12.75">
      <c r="A371" s="154"/>
      <c r="B371" s="155"/>
      <c r="C371" s="155"/>
      <c r="D371" s="155"/>
      <c r="E371" s="156"/>
      <c r="F371" s="156"/>
      <c r="G371" s="156"/>
      <c r="H371" s="156"/>
      <c r="I371" s="156"/>
      <c r="J371" s="156"/>
      <c r="K371" s="42"/>
      <c r="L371" s="157"/>
      <c r="M371" s="158"/>
      <c r="N371" s="158"/>
      <c r="O371" s="158"/>
      <c r="P371" s="159"/>
      <c r="Q371" s="79"/>
      <c r="R371" s="80"/>
      <c r="S371" s="81"/>
    </row>
    <row r="372" spans="1:19" ht="12.75">
      <c r="A372" s="154"/>
      <c r="B372" s="155"/>
      <c r="C372" s="155"/>
      <c r="D372" s="155"/>
      <c r="E372" s="156"/>
      <c r="F372" s="156"/>
      <c r="G372" s="156"/>
      <c r="H372" s="156"/>
      <c r="I372" s="156"/>
      <c r="J372" s="156"/>
      <c r="K372" s="42"/>
      <c r="L372" s="157"/>
      <c r="M372" s="158"/>
      <c r="N372" s="158"/>
      <c r="O372" s="158"/>
      <c r="P372" s="159"/>
      <c r="Q372" s="79"/>
      <c r="R372" s="80"/>
      <c r="S372" s="81"/>
    </row>
    <row r="373" spans="1:19" ht="12.75">
      <c r="A373" s="154"/>
      <c r="B373" s="155"/>
      <c r="C373" s="155"/>
      <c r="D373" s="155"/>
      <c r="E373" s="156"/>
      <c r="F373" s="156"/>
      <c r="G373" s="156"/>
      <c r="H373" s="156"/>
      <c r="I373" s="156"/>
      <c r="J373" s="156"/>
      <c r="K373" s="42"/>
      <c r="L373" s="157"/>
      <c r="M373" s="158"/>
      <c r="N373" s="158"/>
      <c r="O373" s="158"/>
      <c r="P373" s="159"/>
      <c r="Q373" s="79"/>
      <c r="R373" s="80"/>
      <c r="S373" s="81"/>
    </row>
    <row r="374" spans="1:19" ht="12.75">
      <c r="A374" s="154"/>
      <c r="B374" s="155"/>
      <c r="C374" s="155"/>
      <c r="D374" s="155"/>
      <c r="E374" s="156"/>
      <c r="F374" s="156"/>
      <c r="G374" s="156"/>
      <c r="H374" s="156"/>
      <c r="I374" s="156"/>
      <c r="J374" s="156"/>
      <c r="K374" s="42"/>
      <c r="L374" s="157"/>
      <c r="M374" s="158"/>
      <c r="N374" s="158"/>
      <c r="O374" s="158"/>
      <c r="P374" s="159"/>
      <c r="Q374" s="79"/>
      <c r="R374" s="80"/>
      <c r="S374" s="81"/>
    </row>
    <row r="375" spans="1:19" ht="12.75">
      <c r="A375" s="154"/>
      <c r="B375" s="155"/>
      <c r="C375" s="155"/>
      <c r="D375" s="155"/>
      <c r="E375" s="156"/>
      <c r="F375" s="156"/>
      <c r="G375" s="156"/>
      <c r="H375" s="156"/>
      <c r="I375" s="156"/>
      <c r="J375" s="156"/>
      <c r="K375" s="42"/>
      <c r="L375" s="157"/>
      <c r="M375" s="158"/>
      <c r="N375" s="158"/>
      <c r="O375" s="158"/>
      <c r="P375" s="159"/>
      <c r="Q375" s="79"/>
      <c r="R375" s="80"/>
      <c r="S375" s="81"/>
    </row>
    <row r="376" spans="1:19" ht="12.75">
      <c r="A376" s="154"/>
      <c r="B376" s="155"/>
      <c r="C376" s="155"/>
      <c r="D376" s="155"/>
      <c r="E376" s="156"/>
      <c r="F376" s="156"/>
      <c r="G376" s="156"/>
      <c r="H376" s="156"/>
      <c r="I376" s="156"/>
      <c r="J376" s="156"/>
      <c r="K376" s="42"/>
      <c r="L376" s="157"/>
      <c r="M376" s="158"/>
      <c r="N376" s="158"/>
      <c r="O376" s="158"/>
      <c r="P376" s="159"/>
      <c r="Q376" s="79"/>
      <c r="R376" s="80"/>
      <c r="S376" s="81"/>
    </row>
    <row r="377" spans="1:19" ht="12.75">
      <c r="A377" s="154"/>
      <c r="B377" s="155"/>
      <c r="C377" s="155"/>
      <c r="D377" s="155"/>
      <c r="E377" s="156"/>
      <c r="F377" s="156"/>
      <c r="G377" s="156"/>
      <c r="H377" s="156"/>
      <c r="I377" s="156"/>
      <c r="J377" s="156"/>
      <c r="K377" s="42"/>
      <c r="L377" s="157"/>
      <c r="M377" s="158"/>
      <c r="N377" s="158"/>
      <c r="O377" s="158"/>
      <c r="P377" s="159"/>
      <c r="Q377" s="79"/>
      <c r="R377" s="80"/>
      <c r="S377" s="81"/>
    </row>
    <row r="378" spans="1:19" ht="12.75">
      <c r="A378" s="154"/>
      <c r="B378" s="155"/>
      <c r="C378" s="155"/>
      <c r="D378" s="155"/>
      <c r="E378" s="156"/>
      <c r="F378" s="156"/>
      <c r="G378" s="156"/>
      <c r="H378" s="156"/>
      <c r="I378" s="156"/>
      <c r="J378" s="156"/>
      <c r="K378" s="42"/>
      <c r="L378" s="157"/>
      <c r="M378" s="158"/>
      <c r="N378" s="158"/>
      <c r="O378" s="158"/>
      <c r="P378" s="159"/>
      <c r="Q378" s="79"/>
      <c r="R378" s="80"/>
      <c r="S378" s="81"/>
    </row>
    <row r="379" spans="1:19" ht="12.75">
      <c r="A379" s="154"/>
      <c r="B379" s="155"/>
      <c r="C379" s="155"/>
      <c r="D379" s="155"/>
      <c r="E379" s="156"/>
      <c r="F379" s="156"/>
      <c r="G379" s="156"/>
      <c r="H379" s="156"/>
      <c r="I379" s="156"/>
      <c r="J379" s="156"/>
      <c r="K379" s="42"/>
      <c r="L379" s="157"/>
      <c r="M379" s="158"/>
      <c r="N379" s="158"/>
      <c r="O379" s="158"/>
      <c r="P379" s="159"/>
      <c r="Q379" s="79"/>
      <c r="R379" s="80"/>
      <c r="S379" s="81"/>
    </row>
    <row r="380" spans="1:19" ht="12.75">
      <c r="A380" s="154"/>
      <c r="B380" s="155"/>
      <c r="C380" s="155"/>
      <c r="D380" s="155"/>
      <c r="E380" s="156"/>
      <c r="F380" s="156"/>
      <c r="G380" s="156"/>
      <c r="H380" s="156"/>
      <c r="I380" s="156"/>
      <c r="J380" s="156"/>
      <c r="K380" s="42"/>
      <c r="L380" s="157"/>
      <c r="M380" s="158"/>
      <c r="N380" s="158"/>
      <c r="O380" s="158"/>
      <c r="P380" s="159"/>
      <c r="Q380" s="79"/>
      <c r="R380" s="80"/>
      <c r="S380" s="81"/>
    </row>
    <row r="381" spans="1:19" ht="12.75">
      <c r="A381" s="154"/>
      <c r="B381" s="155"/>
      <c r="C381" s="155"/>
      <c r="D381" s="155"/>
      <c r="E381" s="156"/>
      <c r="F381" s="156"/>
      <c r="G381" s="156"/>
      <c r="H381" s="156"/>
      <c r="I381" s="156"/>
      <c r="J381" s="156"/>
      <c r="K381" s="42"/>
      <c r="L381" s="157"/>
      <c r="M381" s="158"/>
      <c r="N381" s="158"/>
      <c r="O381" s="158"/>
      <c r="P381" s="159"/>
      <c r="Q381" s="79"/>
      <c r="R381" s="80"/>
      <c r="S381" s="81"/>
    </row>
    <row r="382" spans="1:19" ht="12.75">
      <c r="A382" s="154"/>
      <c r="B382" s="155"/>
      <c r="C382" s="155"/>
      <c r="D382" s="155"/>
      <c r="E382" s="156"/>
      <c r="F382" s="156"/>
      <c r="G382" s="156"/>
      <c r="H382" s="156"/>
      <c r="I382" s="156"/>
      <c r="J382" s="156"/>
      <c r="K382" s="42"/>
      <c r="L382" s="157"/>
      <c r="M382" s="158"/>
      <c r="N382" s="158"/>
      <c r="O382" s="158"/>
      <c r="P382" s="159"/>
      <c r="Q382" s="79"/>
      <c r="R382" s="80"/>
      <c r="S382" s="81"/>
    </row>
    <row r="383" spans="1:19" ht="12.75">
      <c r="A383" s="154"/>
      <c r="B383" s="155"/>
      <c r="C383" s="155"/>
      <c r="D383" s="155"/>
      <c r="E383" s="156"/>
      <c r="F383" s="156"/>
      <c r="G383" s="156"/>
      <c r="H383" s="156"/>
      <c r="I383" s="156"/>
      <c r="J383" s="156"/>
      <c r="K383" s="42"/>
      <c r="L383" s="157"/>
      <c r="M383" s="158"/>
      <c r="N383" s="158"/>
      <c r="O383" s="158"/>
      <c r="P383" s="159"/>
      <c r="Q383" s="79"/>
      <c r="R383" s="80"/>
      <c r="S383" s="81"/>
    </row>
  </sheetData>
  <sheetProtection/>
  <protectedRanges>
    <protectedRange password="E323" sqref="B2" name="範囲1"/>
  </protectedRanges>
  <mergeCells count="229">
    <mergeCell ref="L340:M340"/>
    <mergeCell ref="N340:O340"/>
    <mergeCell ref="Q340:R340"/>
    <mergeCell ref="A360:C360"/>
    <mergeCell ref="A340:A341"/>
    <mergeCell ref="B340:B341"/>
    <mergeCell ref="C340:C341"/>
    <mergeCell ref="E340:F340"/>
    <mergeCell ref="G340:H340"/>
    <mergeCell ref="A325:A326"/>
    <mergeCell ref="A329:A330"/>
    <mergeCell ref="B329:B330"/>
    <mergeCell ref="A331:A332"/>
    <mergeCell ref="B331:B332"/>
    <mergeCell ref="K340:K341"/>
    <mergeCell ref="N290:O290"/>
    <mergeCell ref="Q290:R290"/>
    <mergeCell ref="A307:A308"/>
    <mergeCell ref="B307:B308"/>
    <mergeCell ref="A313:A314"/>
    <mergeCell ref="B313:B314"/>
    <mergeCell ref="K290:K291"/>
    <mergeCell ref="L290:M290"/>
    <mergeCell ref="A287:C287"/>
    <mergeCell ref="A290:A291"/>
    <mergeCell ref="B290:B291"/>
    <mergeCell ref="C290:C291"/>
    <mergeCell ref="E290:F290"/>
    <mergeCell ref="G290:H290"/>
    <mergeCell ref="Q267:R267"/>
    <mergeCell ref="A269:A272"/>
    <mergeCell ref="B269:B272"/>
    <mergeCell ref="P269:P272"/>
    <mergeCell ref="A273:A280"/>
    <mergeCell ref="B273:B278"/>
    <mergeCell ref="E267:F267"/>
    <mergeCell ref="G267:H267"/>
    <mergeCell ref="I267:J267"/>
    <mergeCell ref="K267:K268"/>
    <mergeCell ref="N267:O267"/>
    <mergeCell ref="B259:B261"/>
    <mergeCell ref="A262:A264"/>
    <mergeCell ref="B262:B264"/>
    <mergeCell ref="A267:A268"/>
    <mergeCell ref="B267:B268"/>
    <mergeCell ref="C267:C268"/>
    <mergeCell ref="A240:A243"/>
    <mergeCell ref="B240:B241"/>
    <mergeCell ref="B242:B243"/>
    <mergeCell ref="A244:A247"/>
    <mergeCell ref="B244:B247"/>
    <mergeCell ref="L267:M267"/>
    <mergeCell ref="A216:A227"/>
    <mergeCell ref="B216:B227"/>
    <mergeCell ref="D216:D227"/>
    <mergeCell ref="A228:A239"/>
    <mergeCell ref="B228:B239"/>
    <mergeCell ref="D228:D239"/>
    <mergeCell ref="A195:A197"/>
    <mergeCell ref="B195:B197"/>
    <mergeCell ref="A198:A215"/>
    <mergeCell ref="B198:B200"/>
    <mergeCell ref="B201:B204"/>
    <mergeCell ref="B212:B215"/>
    <mergeCell ref="G171:H171"/>
    <mergeCell ref="I171:J171"/>
    <mergeCell ref="K171:K172"/>
    <mergeCell ref="L171:M171"/>
    <mergeCell ref="N171:O171"/>
    <mergeCell ref="B187:B189"/>
    <mergeCell ref="A168:C168"/>
    <mergeCell ref="A170:B170"/>
    <mergeCell ref="A171:A172"/>
    <mergeCell ref="B171:B172"/>
    <mergeCell ref="C171:C172"/>
    <mergeCell ref="E171:F171"/>
    <mergeCell ref="A135:A137"/>
    <mergeCell ref="B135:B137"/>
    <mergeCell ref="A144:A147"/>
    <mergeCell ref="B144:B147"/>
    <mergeCell ref="A148:A153"/>
    <mergeCell ref="B148:B153"/>
    <mergeCell ref="A141:A143"/>
    <mergeCell ref="B141:B143"/>
    <mergeCell ref="A139:A140"/>
    <mergeCell ref="G124:H124"/>
    <mergeCell ref="I124:J124"/>
    <mergeCell ref="K124:K125"/>
    <mergeCell ref="L124:M124"/>
    <mergeCell ref="N124:O124"/>
    <mergeCell ref="C131:C132"/>
    <mergeCell ref="A121:C121"/>
    <mergeCell ref="A123:B123"/>
    <mergeCell ref="A124:A125"/>
    <mergeCell ref="B124:B125"/>
    <mergeCell ref="C124:C125"/>
    <mergeCell ref="E124:F124"/>
    <mergeCell ref="B93:B95"/>
    <mergeCell ref="C93:C95"/>
    <mergeCell ref="B97:B99"/>
    <mergeCell ref="A100:A103"/>
    <mergeCell ref="B100:B103"/>
    <mergeCell ref="A104:A106"/>
    <mergeCell ref="B104:B106"/>
    <mergeCell ref="E86:F86"/>
    <mergeCell ref="G86:H86"/>
    <mergeCell ref="I86:J86"/>
    <mergeCell ref="K86:K87"/>
    <mergeCell ref="L86:M86"/>
    <mergeCell ref="N86:O86"/>
    <mergeCell ref="C76:C77"/>
    <mergeCell ref="A79:A82"/>
    <mergeCell ref="A85:B85"/>
    <mergeCell ref="A86:A87"/>
    <mergeCell ref="B86:B87"/>
    <mergeCell ref="C86:C87"/>
    <mergeCell ref="A64:A66"/>
    <mergeCell ref="B64:B66"/>
    <mergeCell ref="A67:A69"/>
    <mergeCell ref="B67:B69"/>
    <mergeCell ref="A72:A73"/>
    <mergeCell ref="B72:B73"/>
    <mergeCell ref="D52:D53"/>
    <mergeCell ref="B54:B58"/>
    <mergeCell ref="C54:C55"/>
    <mergeCell ref="C56:C57"/>
    <mergeCell ref="A59:A61"/>
    <mergeCell ref="B59:B60"/>
    <mergeCell ref="A38:A43"/>
    <mergeCell ref="B38:B40"/>
    <mergeCell ref="B41:B43"/>
    <mergeCell ref="A44:A46"/>
    <mergeCell ref="B44:B46"/>
    <mergeCell ref="B52:B53"/>
    <mergeCell ref="A19:A20"/>
    <mergeCell ref="B19:B20"/>
    <mergeCell ref="A21:A25"/>
    <mergeCell ref="B22:B25"/>
    <mergeCell ref="A27:A29"/>
    <mergeCell ref="B27:B28"/>
    <mergeCell ref="A6:A7"/>
    <mergeCell ref="B6:B7"/>
    <mergeCell ref="A8:A13"/>
    <mergeCell ref="B8:B13"/>
    <mergeCell ref="A16:A18"/>
    <mergeCell ref="B17:B18"/>
    <mergeCell ref="E4:F4"/>
    <mergeCell ref="G4:H4"/>
    <mergeCell ref="I4:J4"/>
    <mergeCell ref="K4:K5"/>
    <mergeCell ref="L4:M4"/>
    <mergeCell ref="N4:O4"/>
    <mergeCell ref="K364:K365"/>
    <mergeCell ref="L364:M364"/>
    <mergeCell ref="N364:O364"/>
    <mergeCell ref="Q364:R364"/>
    <mergeCell ref="P3:S3"/>
    <mergeCell ref="Q4:R4"/>
    <mergeCell ref="Q86:R86"/>
    <mergeCell ref="Q124:R124"/>
    <mergeCell ref="Q171:R171"/>
    <mergeCell ref="P228:P239"/>
    <mergeCell ref="A364:A365"/>
    <mergeCell ref="B364:B365"/>
    <mergeCell ref="C364:C365"/>
    <mergeCell ref="E364:F364"/>
    <mergeCell ref="G364:H364"/>
    <mergeCell ref="I290:J290"/>
    <mergeCell ref="I364:J364"/>
    <mergeCell ref="I340:J340"/>
    <mergeCell ref="A319:A320"/>
    <mergeCell ref="B319:B320"/>
    <mergeCell ref="A281:A283"/>
    <mergeCell ref="B281:B283"/>
    <mergeCell ref="A284:A286"/>
    <mergeCell ref="B285:B286"/>
    <mergeCell ref="A248:A252"/>
    <mergeCell ref="B248:B249"/>
    <mergeCell ref="B250:B252"/>
    <mergeCell ref="A253:A254"/>
    <mergeCell ref="B253:B254"/>
    <mergeCell ref="A255:A258"/>
    <mergeCell ref="B255:B258"/>
    <mergeCell ref="A259:A261"/>
    <mergeCell ref="B206:B208"/>
    <mergeCell ref="B209:B211"/>
    <mergeCell ref="A173:A186"/>
    <mergeCell ref="B173:B183"/>
    <mergeCell ref="B184:B186"/>
    <mergeCell ref="A187:A190"/>
    <mergeCell ref="A192:A194"/>
    <mergeCell ref="B192:B194"/>
    <mergeCell ref="A161:A162"/>
    <mergeCell ref="A157:A158"/>
    <mergeCell ref="B161:B162"/>
    <mergeCell ref="A164:A167"/>
    <mergeCell ref="A154:A156"/>
    <mergeCell ref="B154:B156"/>
    <mergeCell ref="B164:B167"/>
    <mergeCell ref="A126:A127"/>
    <mergeCell ref="B126:B127"/>
    <mergeCell ref="A128:A132"/>
    <mergeCell ref="B128:B132"/>
    <mergeCell ref="A108:A112"/>
    <mergeCell ref="B108:B112"/>
    <mergeCell ref="A113:A116"/>
    <mergeCell ref="B113:B115"/>
    <mergeCell ref="A117:A120"/>
    <mergeCell ref="B117:B120"/>
    <mergeCell ref="B30:B34"/>
    <mergeCell ref="A35:A37"/>
    <mergeCell ref="A88:A90"/>
    <mergeCell ref="B88:B89"/>
    <mergeCell ref="A93:A99"/>
    <mergeCell ref="B79:B81"/>
    <mergeCell ref="A74:A75"/>
    <mergeCell ref="A76:A78"/>
    <mergeCell ref="B76:B77"/>
    <mergeCell ref="B35:B37"/>
    <mergeCell ref="A4:A5"/>
    <mergeCell ref="B4:B5"/>
    <mergeCell ref="C4:C5"/>
    <mergeCell ref="A1:S1"/>
    <mergeCell ref="A62:A63"/>
    <mergeCell ref="B62:B63"/>
    <mergeCell ref="A49:A51"/>
    <mergeCell ref="B49:B51"/>
    <mergeCell ref="A52:A58"/>
    <mergeCell ref="A30:A34"/>
  </mergeCells>
  <conditionalFormatting sqref="E6:J25 E88:J99 E27:J85">
    <cfRule type="cellIs" priority="1" dxfId="3" operator="greaterThan" stopIfTrue="1">
      <formula>0.1</formula>
    </cfRule>
  </conditionalFormatting>
  <conditionalFormatting sqref="E269:J286 E342:J359 E100:J120 E126:J167 E173:J264 E292:J337 E26:J26">
    <cfRule type="cellIs" priority="2" dxfId="3" operator="greaterThan" stopIfTrue="1">
      <formula>0.9</formula>
    </cfRule>
  </conditionalFormatting>
  <conditionalFormatting sqref="E6:E7">
    <cfRule type="cellIs" priority="3" dxfId="3" operator="greaterThan" stopIfTrue="1">
      <formula>1</formula>
    </cfRule>
  </conditionalFormatting>
  <printOptions/>
  <pageMargins left="0.15748031496062992" right="0.15748031496062992" top="0.1968503937007874" bottom="0.1968503937007874" header="0.5118110236220472" footer="0.5118110236220472"/>
  <pageSetup horizontalDpi="600" verticalDpi="600" orientation="portrait" paperSize="8" scale="63" r:id="rId3"/>
  <rowBreaks count="3" manualBreakCount="3">
    <brk id="121" max="18" man="1"/>
    <brk id="264" max="18" man="1"/>
    <brk id="337" max="18" man="1"/>
  </rowBreaks>
  <legacyDrawing r:id="rId2"/>
</worksheet>
</file>

<file path=xl/worksheets/sheet2.xml><?xml version="1.0" encoding="utf-8"?>
<worksheet xmlns="http://schemas.openxmlformats.org/spreadsheetml/2006/main" xmlns:r="http://schemas.openxmlformats.org/officeDocument/2006/relationships">
  <dimension ref="B1:C48"/>
  <sheetViews>
    <sheetView zoomScalePageLayoutView="0" workbookViewId="0" topLeftCell="A1">
      <selection activeCell="B1" sqref="B1"/>
    </sheetView>
  </sheetViews>
  <sheetFormatPr defaultColWidth="9.00390625" defaultRowHeight="13.5"/>
  <sheetData>
    <row r="1" spans="2:3" ht="12.75">
      <c r="B1" t="s">
        <v>248</v>
      </c>
      <c r="C1" t="s">
        <v>249</v>
      </c>
    </row>
    <row r="2" spans="2:3" ht="12.75">
      <c r="B2">
        <v>1</v>
      </c>
      <c r="C2" t="s">
        <v>250</v>
      </c>
    </row>
    <row r="3" spans="2:3" ht="12.75">
      <c r="B3">
        <v>2</v>
      </c>
      <c r="C3" t="s">
        <v>252</v>
      </c>
    </row>
    <row r="4" spans="2:3" ht="12.75">
      <c r="B4">
        <v>3</v>
      </c>
      <c r="C4" t="s">
        <v>253</v>
      </c>
    </row>
    <row r="5" spans="2:3" ht="12.75">
      <c r="B5">
        <v>4</v>
      </c>
      <c r="C5" t="s">
        <v>254</v>
      </c>
    </row>
    <row r="6" spans="2:3" ht="12.75">
      <c r="B6">
        <v>5</v>
      </c>
      <c r="C6" t="s">
        <v>255</v>
      </c>
    </row>
    <row r="7" spans="2:3" ht="12.75">
      <c r="B7">
        <v>6</v>
      </c>
      <c r="C7" t="s">
        <v>256</v>
      </c>
    </row>
    <row r="8" spans="2:3" ht="12.75">
      <c r="B8">
        <v>7</v>
      </c>
      <c r="C8" t="s">
        <v>257</v>
      </c>
    </row>
    <row r="9" spans="2:3" ht="12.75">
      <c r="B9">
        <v>8</v>
      </c>
      <c r="C9" t="s">
        <v>258</v>
      </c>
    </row>
    <row r="10" spans="2:3" ht="12.75">
      <c r="B10">
        <v>9</v>
      </c>
      <c r="C10" t="s">
        <v>259</v>
      </c>
    </row>
    <row r="11" spans="2:3" ht="12.75">
      <c r="B11">
        <v>10</v>
      </c>
      <c r="C11" t="s">
        <v>260</v>
      </c>
    </row>
    <row r="12" spans="2:3" ht="12.75">
      <c r="B12">
        <v>11</v>
      </c>
      <c r="C12" t="s">
        <v>261</v>
      </c>
    </row>
    <row r="13" spans="2:3" ht="12.75">
      <c r="B13">
        <v>12</v>
      </c>
      <c r="C13" t="s">
        <v>251</v>
      </c>
    </row>
    <row r="14" spans="2:3" ht="12.75">
      <c r="B14">
        <v>13</v>
      </c>
      <c r="C14" t="s">
        <v>262</v>
      </c>
    </row>
    <row r="15" spans="2:3" ht="12.75">
      <c r="B15">
        <v>14</v>
      </c>
      <c r="C15" t="s">
        <v>263</v>
      </c>
    </row>
    <row r="16" spans="2:3" ht="12.75">
      <c r="B16">
        <v>15</v>
      </c>
      <c r="C16" t="s">
        <v>264</v>
      </c>
    </row>
    <row r="17" spans="2:3" ht="12.75">
      <c r="B17">
        <v>16</v>
      </c>
      <c r="C17" t="s">
        <v>265</v>
      </c>
    </row>
    <row r="18" spans="2:3" ht="12.75">
      <c r="B18">
        <v>17</v>
      </c>
      <c r="C18" t="s">
        <v>266</v>
      </c>
    </row>
    <row r="19" spans="2:3" ht="12.75">
      <c r="B19">
        <v>18</v>
      </c>
      <c r="C19" t="s">
        <v>267</v>
      </c>
    </row>
    <row r="20" spans="2:3" ht="12.75">
      <c r="B20">
        <v>19</v>
      </c>
      <c r="C20" t="s">
        <v>268</v>
      </c>
    </row>
    <row r="21" spans="2:3" ht="12.75">
      <c r="B21">
        <v>20</v>
      </c>
      <c r="C21" t="s">
        <v>269</v>
      </c>
    </row>
    <row r="22" spans="2:3" ht="12.75">
      <c r="B22">
        <v>21</v>
      </c>
      <c r="C22" t="s">
        <v>270</v>
      </c>
    </row>
    <row r="23" spans="2:3" ht="12.75">
      <c r="B23">
        <v>22</v>
      </c>
      <c r="C23" t="s">
        <v>271</v>
      </c>
    </row>
    <row r="24" spans="2:3" ht="12.75">
      <c r="B24">
        <v>23</v>
      </c>
      <c r="C24" t="s">
        <v>272</v>
      </c>
    </row>
    <row r="25" spans="2:3" ht="12.75">
      <c r="B25">
        <v>24</v>
      </c>
      <c r="C25" t="s">
        <v>273</v>
      </c>
    </row>
    <row r="26" spans="2:3" ht="12.75">
      <c r="B26">
        <v>25</v>
      </c>
      <c r="C26" t="s">
        <v>274</v>
      </c>
    </row>
    <row r="27" spans="2:3" ht="12.75">
      <c r="B27">
        <v>26</v>
      </c>
      <c r="C27" t="s">
        <v>275</v>
      </c>
    </row>
    <row r="28" spans="2:3" ht="12.75">
      <c r="B28">
        <v>27</v>
      </c>
      <c r="C28" t="s">
        <v>276</v>
      </c>
    </row>
    <row r="29" spans="2:3" ht="12.75">
      <c r="B29">
        <v>28</v>
      </c>
      <c r="C29" t="s">
        <v>277</v>
      </c>
    </row>
    <row r="30" spans="2:3" ht="12.75">
      <c r="B30">
        <v>29</v>
      </c>
      <c r="C30" t="s">
        <v>278</v>
      </c>
    </row>
    <row r="31" spans="2:3" ht="12.75">
      <c r="B31">
        <v>30</v>
      </c>
      <c r="C31" t="s">
        <v>279</v>
      </c>
    </row>
    <row r="32" spans="2:3" ht="12.75">
      <c r="B32">
        <v>31</v>
      </c>
      <c r="C32" t="s">
        <v>280</v>
      </c>
    </row>
    <row r="33" spans="2:3" ht="12.75">
      <c r="B33">
        <v>32</v>
      </c>
      <c r="C33" t="s">
        <v>281</v>
      </c>
    </row>
    <row r="34" spans="2:3" ht="12.75">
      <c r="B34">
        <v>33</v>
      </c>
      <c r="C34" t="s">
        <v>282</v>
      </c>
    </row>
    <row r="35" spans="2:3" ht="12.75">
      <c r="B35">
        <v>34</v>
      </c>
      <c r="C35" t="s">
        <v>283</v>
      </c>
    </row>
    <row r="36" spans="2:3" ht="12.75">
      <c r="B36">
        <v>35</v>
      </c>
      <c r="C36" t="s">
        <v>284</v>
      </c>
    </row>
    <row r="37" spans="2:3" ht="12.75">
      <c r="B37">
        <v>36</v>
      </c>
      <c r="C37" t="s">
        <v>285</v>
      </c>
    </row>
    <row r="38" spans="2:3" ht="12.75">
      <c r="B38">
        <v>37</v>
      </c>
      <c r="C38" t="s">
        <v>286</v>
      </c>
    </row>
    <row r="39" spans="2:3" ht="12.75">
      <c r="B39">
        <v>38</v>
      </c>
      <c r="C39" t="s">
        <v>287</v>
      </c>
    </row>
    <row r="40" spans="2:3" ht="12.75">
      <c r="B40">
        <v>39</v>
      </c>
      <c r="C40" t="s">
        <v>288</v>
      </c>
    </row>
    <row r="41" spans="2:3" ht="12.75">
      <c r="B41">
        <v>40</v>
      </c>
      <c r="C41" t="s">
        <v>289</v>
      </c>
    </row>
    <row r="42" spans="2:3" ht="12.75">
      <c r="B42">
        <v>41</v>
      </c>
      <c r="C42" t="s">
        <v>290</v>
      </c>
    </row>
    <row r="43" spans="2:3" ht="12.75">
      <c r="B43">
        <v>42</v>
      </c>
      <c r="C43" t="s">
        <v>291</v>
      </c>
    </row>
    <row r="44" spans="2:3" ht="12.75">
      <c r="B44">
        <v>43</v>
      </c>
      <c r="C44" t="s">
        <v>292</v>
      </c>
    </row>
    <row r="45" spans="2:3" ht="12.75">
      <c r="B45">
        <v>44</v>
      </c>
      <c r="C45" t="s">
        <v>293</v>
      </c>
    </row>
    <row r="46" spans="2:3" ht="12.75">
      <c r="B46">
        <v>45</v>
      </c>
      <c r="C46" t="s">
        <v>294</v>
      </c>
    </row>
    <row r="47" spans="2:3" ht="12.75">
      <c r="B47">
        <v>46</v>
      </c>
      <c r="C47" t="s">
        <v>295</v>
      </c>
    </row>
    <row r="48" spans="2:3" ht="12.75">
      <c r="B48">
        <v>47</v>
      </c>
      <c r="C48" t="s">
        <v>296</v>
      </c>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教育局高校教育課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神奈川県教育委員会</dc:creator>
  <cp:keywords/>
  <dc:description/>
  <cp:lastModifiedBy>noujou</cp:lastModifiedBy>
  <cp:lastPrinted>2017-05-26T05:04:46Z</cp:lastPrinted>
  <dcterms:created xsi:type="dcterms:W3CDTF">2013-10-07T10:14:27Z</dcterms:created>
  <dcterms:modified xsi:type="dcterms:W3CDTF">2017-05-30T04:38:09Z</dcterms:modified>
  <cp:category/>
  <cp:version/>
  <cp:contentType/>
  <cp:contentStatus/>
</cp:coreProperties>
</file>